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16" windowHeight="11016" activeTab="1"/>
  </bookViews>
  <sheets>
    <sheet name="Болашақ ортаңғы топ" sheetId="3" r:id="rId1"/>
    <sheet name="Жұлдыз ересек топ" sheetId="4" r:id="rId2"/>
    <sheet name="Бәйтерек мектепалды тобы" sheetId="5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J32" i="5" l="1"/>
  <c r="AM43" i="3" l="1"/>
  <c r="AM44" i="3" s="1"/>
  <c r="FU31" i="5" l="1"/>
  <c r="FU32" i="5" s="1"/>
  <c r="C43" i="3" l="1"/>
  <c r="C44" i="3" s="1"/>
  <c r="D43" i="3"/>
  <c r="D44" i="3" s="1"/>
  <c r="E43" i="3"/>
  <c r="E44" i="3" s="1"/>
  <c r="F43" i="3"/>
  <c r="F44" i="3" s="1"/>
  <c r="G43" i="3"/>
  <c r="G44" i="3" s="1"/>
  <c r="H43" i="3"/>
  <c r="H44" i="3" s="1"/>
  <c r="I43" i="3"/>
  <c r="I44" i="3" s="1"/>
  <c r="J43" i="3"/>
  <c r="J44" i="3" s="1"/>
  <c r="K43" i="3"/>
  <c r="K44" i="3" s="1"/>
  <c r="L43" i="3"/>
  <c r="L44" i="3" s="1"/>
  <c r="M43" i="3"/>
  <c r="M44" i="3" s="1"/>
  <c r="N43" i="3"/>
  <c r="N44" i="3" s="1"/>
  <c r="O43" i="3"/>
  <c r="O44" i="3" s="1"/>
  <c r="P43" i="3"/>
  <c r="P44" i="3" s="1"/>
  <c r="Q43" i="3"/>
  <c r="Q44" i="3" s="1"/>
  <c r="R43" i="3"/>
  <c r="R44" i="3" s="1"/>
  <c r="S43" i="3"/>
  <c r="S44" i="3" s="1"/>
  <c r="T43" i="3"/>
  <c r="T44" i="3" s="1"/>
  <c r="U43" i="3"/>
  <c r="U44" i="3" s="1"/>
  <c r="V43" i="3"/>
  <c r="V44" i="3" s="1"/>
  <c r="W43" i="3"/>
  <c r="W44" i="3" s="1"/>
  <c r="X43" i="3"/>
  <c r="X44" i="3" s="1"/>
  <c r="Y43" i="3"/>
  <c r="Y44" i="3" s="1"/>
  <c r="Z43" i="3"/>
  <c r="Z44" i="3" s="1"/>
  <c r="AA43" i="3"/>
  <c r="AA44" i="3" s="1"/>
  <c r="AB43" i="3"/>
  <c r="AB44" i="3" s="1"/>
  <c r="AC43" i="3"/>
  <c r="AC44" i="3" s="1"/>
  <c r="AD43" i="3"/>
  <c r="AD44" i="3" s="1"/>
  <c r="AE43" i="3"/>
  <c r="AE44" i="3" s="1"/>
  <c r="AF43" i="3"/>
  <c r="AF44" i="3" s="1"/>
  <c r="AG43" i="3"/>
  <c r="AG44" i="3" s="1"/>
  <c r="AH43" i="3"/>
  <c r="AH44" i="3" s="1"/>
  <c r="AI43" i="3"/>
  <c r="AI44" i="3" s="1"/>
  <c r="AJ43" i="3"/>
  <c r="AJ44" i="3" s="1"/>
  <c r="AK43" i="3"/>
  <c r="AK44" i="3" s="1"/>
  <c r="AL43" i="3"/>
  <c r="AL44" i="3" s="1"/>
  <c r="AN43" i="3"/>
  <c r="AN44" i="3" s="1"/>
  <c r="AO43" i="3"/>
  <c r="AO44" i="3" s="1"/>
  <c r="AP43" i="3"/>
  <c r="AP44" i="3" s="1"/>
  <c r="AQ43" i="3"/>
  <c r="AQ44" i="3" s="1"/>
  <c r="AR43" i="3"/>
  <c r="AR44" i="3" s="1"/>
  <c r="AS43" i="3"/>
  <c r="AS44" i="3" s="1"/>
  <c r="AT43" i="3"/>
  <c r="AT44" i="3" s="1"/>
  <c r="AU43" i="3"/>
  <c r="AU44" i="3" s="1"/>
  <c r="AV43" i="3"/>
  <c r="AV44" i="3" s="1"/>
  <c r="AW43" i="3"/>
  <c r="AW44" i="3" s="1"/>
  <c r="AX43" i="3"/>
  <c r="AX44" i="3" s="1"/>
  <c r="AY43" i="3"/>
  <c r="AY44" i="3" s="1"/>
  <c r="AZ43" i="3"/>
  <c r="AZ44" i="3" s="1"/>
  <c r="BA43" i="3"/>
  <c r="BA44" i="3" s="1"/>
  <c r="BB43" i="3"/>
  <c r="BB44" i="3" s="1"/>
  <c r="BC43" i="3"/>
  <c r="BC44" i="3" s="1"/>
  <c r="BD43" i="3"/>
  <c r="BD44" i="3" s="1"/>
  <c r="BE43" i="3"/>
  <c r="BE44" i="3" s="1"/>
  <c r="BF43" i="3"/>
  <c r="BF44" i="3" s="1"/>
  <c r="BG43" i="3"/>
  <c r="BG44" i="3" s="1"/>
  <c r="BH43" i="3"/>
  <c r="BH44" i="3" s="1"/>
  <c r="BI43" i="3"/>
  <c r="BI44" i="3" s="1"/>
  <c r="BJ43" i="3"/>
  <c r="BJ44" i="3" s="1"/>
  <c r="BK43" i="3"/>
  <c r="BK44" i="3" s="1"/>
  <c r="BL43" i="3"/>
  <c r="BL44" i="3" s="1"/>
  <c r="BM43" i="3"/>
  <c r="BM44" i="3" s="1"/>
  <c r="BN43" i="3"/>
  <c r="BN44" i="3" s="1"/>
  <c r="BO43" i="3"/>
  <c r="BO44" i="3" s="1"/>
  <c r="BP43" i="3"/>
  <c r="BP44" i="3" s="1"/>
  <c r="BQ43" i="3"/>
  <c r="BQ44" i="3" s="1"/>
  <c r="BR43" i="3"/>
  <c r="BR44" i="3" s="1"/>
  <c r="BS43" i="3"/>
  <c r="BS44" i="3" s="1"/>
  <c r="BT43" i="3"/>
  <c r="BT44" i="3" s="1"/>
  <c r="BU43" i="3"/>
  <c r="BU44" i="3" s="1"/>
  <c r="BV43" i="3"/>
  <c r="BV44" i="3" s="1"/>
  <c r="BW43" i="3"/>
  <c r="BW44" i="3" s="1"/>
  <c r="BX43" i="3"/>
  <c r="BX44" i="3" s="1"/>
  <c r="BY43" i="3"/>
  <c r="BY44" i="3" s="1"/>
  <c r="BZ43" i="3"/>
  <c r="BZ44" i="3" s="1"/>
  <c r="CA43" i="3"/>
  <c r="CA44" i="3" s="1"/>
  <c r="CB43" i="3"/>
  <c r="CB44" i="3" s="1"/>
  <c r="CC43" i="3"/>
  <c r="CC44" i="3" s="1"/>
  <c r="CD43" i="3"/>
  <c r="CD44" i="3" s="1"/>
  <c r="CE43" i="3"/>
  <c r="CE44" i="3" s="1"/>
  <c r="CF43" i="3"/>
  <c r="CF44" i="3" s="1"/>
  <c r="CG43" i="3"/>
  <c r="CG44" i="3" s="1"/>
  <c r="CH43" i="3"/>
  <c r="CH44" i="3" s="1"/>
  <c r="CI43" i="3"/>
  <c r="CI44" i="3" s="1"/>
  <c r="CJ43" i="3"/>
  <c r="CJ44" i="3" s="1"/>
  <c r="CK43" i="3"/>
  <c r="CK44" i="3" s="1"/>
  <c r="CL43" i="3"/>
  <c r="CL44" i="3" s="1"/>
  <c r="CM43" i="3"/>
  <c r="CM44" i="3" s="1"/>
  <c r="CN43" i="3"/>
  <c r="CN44" i="3" s="1"/>
  <c r="CO43" i="3"/>
  <c r="CO44" i="3" s="1"/>
  <c r="CP43" i="3"/>
  <c r="CP44" i="3" s="1"/>
  <c r="CQ43" i="3"/>
  <c r="CQ44" i="3" s="1"/>
  <c r="CR43" i="3"/>
  <c r="CR44" i="3" s="1"/>
  <c r="CS43" i="3"/>
  <c r="CS44" i="3" s="1"/>
  <c r="CT43" i="3"/>
  <c r="CT44" i="3" s="1"/>
  <c r="CU43" i="3"/>
  <c r="CU44" i="3" s="1"/>
  <c r="CV43" i="3"/>
  <c r="CV44" i="3" s="1"/>
  <c r="CW43" i="3"/>
  <c r="CW44" i="3" s="1"/>
  <c r="CX43" i="3"/>
  <c r="CX44" i="3" s="1"/>
  <c r="CY43" i="3"/>
  <c r="CY44" i="3" s="1"/>
  <c r="CZ43" i="3"/>
  <c r="CZ44" i="3" s="1"/>
  <c r="DA43" i="3"/>
  <c r="DA44" i="3" s="1"/>
  <c r="DB43" i="3"/>
  <c r="DB44" i="3" s="1"/>
  <c r="DC43" i="3"/>
  <c r="DC44" i="3" s="1"/>
  <c r="DD43" i="3"/>
  <c r="DD44" i="3" s="1"/>
  <c r="DE43" i="3"/>
  <c r="DE44" i="3" s="1"/>
  <c r="DF43" i="3"/>
  <c r="DF44" i="3" s="1"/>
  <c r="DG43" i="3"/>
  <c r="DG44" i="3" s="1"/>
  <c r="DH43" i="3"/>
  <c r="DH44" i="3" s="1"/>
  <c r="DI43" i="3"/>
  <c r="DI44" i="3" s="1"/>
  <c r="DJ43" i="3"/>
  <c r="DJ44" i="3" s="1"/>
  <c r="DK43" i="3"/>
  <c r="DK44" i="3" s="1"/>
  <c r="DL43" i="3"/>
  <c r="DL44" i="3" s="1"/>
  <c r="DM43" i="3"/>
  <c r="DM44" i="3" s="1"/>
  <c r="DN43" i="3"/>
  <c r="DN44" i="3" s="1"/>
  <c r="DO43" i="3"/>
  <c r="DO44" i="3" s="1"/>
  <c r="DP43" i="3"/>
  <c r="DP44" i="3" s="1"/>
  <c r="DQ43" i="3"/>
  <c r="DQ44" i="3" s="1"/>
  <c r="DR43" i="3"/>
  <c r="DR44" i="3" s="1"/>
  <c r="DS43" i="3"/>
  <c r="DS44" i="3" s="1"/>
  <c r="DT43" i="3"/>
  <c r="DT44" i="3" s="1"/>
  <c r="DU43" i="3"/>
  <c r="DU44" i="3" s="1"/>
  <c r="DV43" i="3"/>
  <c r="DV44" i="3" s="1"/>
  <c r="DW43" i="3"/>
  <c r="DW44" i="3" s="1"/>
  <c r="DX43" i="3"/>
  <c r="DX44" i="3" s="1"/>
  <c r="DY43" i="3"/>
  <c r="DY44" i="3" s="1"/>
  <c r="DZ43" i="3"/>
  <c r="DZ44" i="3" s="1"/>
  <c r="EA43" i="3"/>
  <c r="EA44" i="3" s="1"/>
  <c r="EB43" i="3"/>
  <c r="EB44" i="3" s="1"/>
  <c r="EC43" i="3"/>
  <c r="EC44" i="3" s="1"/>
  <c r="ED43" i="3"/>
  <c r="ED44" i="3" s="1"/>
  <c r="EE43" i="3"/>
  <c r="EE44" i="3" s="1"/>
  <c r="EF43" i="3"/>
  <c r="EF44" i="3" s="1"/>
  <c r="EG43" i="3"/>
  <c r="EG44" i="3" s="1"/>
  <c r="EH43" i="3"/>
  <c r="EH44" i="3" s="1"/>
  <c r="EI43" i="3"/>
  <c r="EI44" i="3" s="1"/>
  <c r="EJ43" i="3"/>
  <c r="EJ44" i="3" s="1"/>
  <c r="EK43" i="3"/>
  <c r="EK44" i="3" s="1"/>
  <c r="EL43" i="3"/>
  <c r="EL44" i="3" s="1"/>
  <c r="EM43" i="3"/>
  <c r="EM44" i="3" s="1"/>
  <c r="EN43" i="3"/>
  <c r="EN44" i="3" s="1"/>
  <c r="EO43" i="3"/>
  <c r="EO44" i="3" s="1"/>
  <c r="EP43" i="3"/>
  <c r="EP44" i="3" s="1"/>
  <c r="EQ43" i="3"/>
  <c r="EQ44" i="3" s="1"/>
  <c r="ER43" i="3"/>
  <c r="ER44" i="3" s="1"/>
  <c r="ES43" i="3"/>
  <c r="ES44" i="3" s="1"/>
  <c r="ET43" i="3"/>
  <c r="ET44" i="3" s="1"/>
  <c r="EU43" i="3"/>
  <c r="EU44" i="3" s="1"/>
  <c r="EV43" i="3"/>
  <c r="EV44" i="3" s="1"/>
  <c r="EW43" i="3"/>
  <c r="EW44" i="3" s="1"/>
  <c r="EX43" i="3"/>
  <c r="EX44" i="3" s="1"/>
  <c r="EY43" i="3"/>
  <c r="EY44" i="3" s="1"/>
  <c r="EZ43" i="3"/>
  <c r="EZ44" i="3" s="1"/>
  <c r="FA43" i="3"/>
  <c r="FA44" i="3" s="1"/>
  <c r="FB43" i="3"/>
  <c r="FB44" i="3" s="1"/>
  <c r="FC43" i="3"/>
  <c r="FC44" i="3" s="1"/>
  <c r="FD43" i="3"/>
  <c r="FD44" i="3" s="1"/>
  <c r="FE43" i="3"/>
  <c r="FE44" i="3" s="1"/>
  <c r="FF43" i="3"/>
  <c r="FF44" i="3" s="1"/>
  <c r="FG43" i="3"/>
  <c r="FG44" i="3" s="1"/>
  <c r="FH43" i="3"/>
  <c r="FH44" i="3" s="1"/>
  <c r="FI43" i="3"/>
  <c r="FI44" i="3" s="1"/>
  <c r="FJ43" i="3"/>
  <c r="FJ44" i="3" s="1"/>
  <c r="FK43" i="3"/>
  <c r="FK44" i="3" s="1"/>
  <c r="E67" i="3" l="1"/>
  <c r="D67" i="3" s="1"/>
  <c r="E66" i="3"/>
  <c r="D66" i="3" s="1"/>
  <c r="E65" i="3"/>
  <c r="D65" i="3" s="1"/>
  <c r="M61" i="3"/>
  <c r="L61" i="3" s="1"/>
  <c r="M62" i="3"/>
  <c r="L62" i="3" s="1"/>
  <c r="M63" i="3"/>
  <c r="L63" i="3" s="1"/>
  <c r="K61" i="3"/>
  <c r="J61" i="3" s="1"/>
  <c r="K62" i="3"/>
  <c r="J62" i="3" s="1"/>
  <c r="K63" i="3"/>
  <c r="J63" i="3" s="1"/>
  <c r="I61" i="3"/>
  <c r="H61" i="3" s="1"/>
  <c r="I62" i="3"/>
  <c r="H62" i="3" s="1"/>
  <c r="I63" i="3"/>
  <c r="H63" i="3" s="1"/>
  <c r="G61" i="3"/>
  <c r="F61" i="3" s="1"/>
  <c r="G62" i="3"/>
  <c r="F62" i="3" s="1"/>
  <c r="G63" i="3"/>
  <c r="F63" i="3" s="1"/>
  <c r="E61" i="3"/>
  <c r="D61" i="3" s="1"/>
  <c r="E62" i="3"/>
  <c r="D62" i="3" s="1"/>
  <c r="E63" i="3"/>
  <c r="D63" i="3" s="1"/>
  <c r="E56" i="3"/>
  <c r="D56" i="3" s="1"/>
  <c r="E57" i="3"/>
  <c r="D57" i="3" s="1"/>
  <c r="E58" i="3"/>
  <c r="D58" i="3" s="1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E47" i="3"/>
  <c r="D47" i="3" s="1"/>
  <c r="E48" i="3"/>
  <c r="D48" i="3" s="1"/>
  <c r="E49" i="3"/>
  <c r="D49" i="3" s="1"/>
  <c r="D68" i="3" l="1"/>
  <c r="E68" i="3"/>
  <c r="M64" i="3"/>
  <c r="L64" i="3"/>
  <c r="K64" i="3"/>
  <c r="J64" i="3"/>
  <c r="I64" i="3"/>
  <c r="H64" i="3"/>
  <c r="G64" i="3"/>
  <c r="F64" i="3"/>
  <c r="E59" i="3"/>
  <c r="D59" i="3"/>
  <c r="E64" i="3"/>
  <c r="D64" i="3"/>
  <c r="I55" i="3"/>
  <c r="H55" i="3"/>
  <c r="G55" i="3"/>
  <c r="F55" i="3"/>
  <c r="D50" i="3"/>
  <c r="E50" i="3"/>
  <c r="E55" i="3"/>
  <c r="D55" i="3"/>
  <c r="H31" i="5" l="1"/>
  <c r="H32" i="5" s="1"/>
  <c r="C31" i="5"/>
  <c r="C32" i="5" s="1"/>
  <c r="BT37" i="4" l="1"/>
  <c r="BT38" i="4" s="1"/>
  <c r="BU37" i="4"/>
  <c r="BU38" i="4" s="1"/>
  <c r="BV37" i="4"/>
  <c r="BV38" i="4" s="1"/>
  <c r="D31" i="5" l="1"/>
  <c r="D32" i="5" s="1"/>
  <c r="E31" i="5"/>
  <c r="E32" i="5" s="1"/>
  <c r="F31" i="5"/>
  <c r="F32" i="5" s="1"/>
  <c r="G31" i="5"/>
  <c r="G32" i="5" s="1"/>
  <c r="I31" i="5"/>
  <c r="I32" i="5" s="1"/>
  <c r="J31" i="5"/>
  <c r="J32" i="5" s="1"/>
  <c r="K31" i="5"/>
  <c r="K32" i="5" s="1"/>
  <c r="L31" i="5"/>
  <c r="L32" i="5" s="1"/>
  <c r="M31" i="5"/>
  <c r="M32" i="5" s="1"/>
  <c r="N31" i="5"/>
  <c r="N32" i="5" s="1"/>
  <c r="O31" i="5"/>
  <c r="O32" i="5" s="1"/>
  <c r="P31" i="5"/>
  <c r="P32" i="5" s="1"/>
  <c r="Q31" i="5"/>
  <c r="Q32" i="5" s="1"/>
  <c r="R31" i="5"/>
  <c r="R32" i="5" s="1"/>
  <c r="S31" i="5"/>
  <c r="S32" i="5" s="1"/>
  <c r="T31" i="5"/>
  <c r="T32" i="5" s="1"/>
  <c r="U31" i="5"/>
  <c r="U32" i="5" s="1"/>
  <c r="V31" i="5"/>
  <c r="V32" i="5" s="1"/>
  <c r="W31" i="5"/>
  <c r="W32" i="5" s="1"/>
  <c r="X31" i="5"/>
  <c r="X32" i="5" s="1"/>
  <c r="Y31" i="5"/>
  <c r="Y32" i="5" s="1"/>
  <c r="Z31" i="5"/>
  <c r="Z32" i="5" s="1"/>
  <c r="AA31" i="5"/>
  <c r="AA32" i="5" s="1"/>
  <c r="AB31" i="5"/>
  <c r="AB32" i="5" s="1"/>
  <c r="AC31" i="5"/>
  <c r="AC32" i="5" s="1"/>
  <c r="AD31" i="5"/>
  <c r="AD32" i="5" s="1"/>
  <c r="AE31" i="5"/>
  <c r="AE32" i="5" s="1"/>
  <c r="AF31" i="5"/>
  <c r="AF32" i="5" s="1"/>
  <c r="AG31" i="5"/>
  <c r="AG32" i="5" s="1"/>
  <c r="AH31" i="5"/>
  <c r="AH32" i="5" s="1"/>
  <c r="AI31" i="5"/>
  <c r="AI32" i="5" s="1"/>
  <c r="AJ31" i="5"/>
  <c r="AJ32" i="5" s="1"/>
  <c r="AK31" i="5"/>
  <c r="AK32" i="5" s="1"/>
  <c r="AL31" i="5"/>
  <c r="AL32" i="5" s="1"/>
  <c r="AM31" i="5"/>
  <c r="AM32" i="5" s="1"/>
  <c r="AN31" i="5"/>
  <c r="AN32" i="5" s="1"/>
  <c r="AO31" i="5"/>
  <c r="AO32" i="5" s="1"/>
  <c r="AP31" i="5"/>
  <c r="AP32" i="5" s="1"/>
  <c r="AQ31" i="5"/>
  <c r="AQ32" i="5" s="1"/>
  <c r="AR31" i="5"/>
  <c r="AR32" i="5" s="1"/>
  <c r="AS31" i="5"/>
  <c r="AS32" i="5" s="1"/>
  <c r="AT31" i="5"/>
  <c r="AT32" i="5" s="1"/>
  <c r="AU31" i="5"/>
  <c r="AU32" i="5" s="1"/>
  <c r="AV31" i="5"/>
  <c r="AV32" i="5" s="1"/>
  <c r="AW31" i="5"/>
  <c r="AW32" i="5" s="1"/>
  <c r="AX31" i="5"/>
  <c r="AX32" i="5" s="1"/>
  <c r="AY31" i="5"/>
  <c r="AY32" i="5" s="1"/>
  <c r="AZ31" i="5"/>
  <c r="AZ32" i="5" s="1"/>
  <c r="BA31" i="5"/>
  <c r="BA32" i="5" s="1"/>
  <c r="BB31" i="5"/>
  <c r="BB32" i="5" s="1"/>
  <c r="BC31" i="5"/>
  <c r="BC32" i="5" s="1"/>
  <c r="BD31" i="5"/>
  <c r="BD32" i="5" s="1"/>
  <c r="BE31" i="5"/>
  <c r="BE32" i="5" s="1"/>
  <c r="BF31" i="5"/>
  <c r="BF32" i="5" s="1"/>
  <c r="BG31" i="5"/>
  <c r="BG32" i="5" s="1"/>
  <c r="BH31" i="5"/>
  <c r="BH32" i="5" s="1"/>
  <c r="BI31" i="5"/>
  <c r="BI32" i="5" s="1"/>
  <c r="BJ31" i="5"/>
  <c r="BJ32" i="5" s="1"/>
  <c r="BK31" i="5"/>
  <c r="BK32" i="5" s="1"/>
  <c r="BL31" i="5"/>
  <c r="BL32" i="5" s="1"/>
  <c r="BM31" i="5"/>
  <c r="BM32" i="5" s="1"/>
  <c r="BN31" i="5"/>
  <c r="BN32" i="5" s="1"/>
  <c r="BO31" i="5"/>
  <c r="BO32" i="5" s="1"/>
  <c r="BP31" i="5"/>
  <c r="BP32" i="5" s="1"/>
  <c r="BQ31" i="5"/>
  <c r="BQ32" i="5" s="1"/>
  <c r="BR31" i="5"/>
  <c r="BR32" i="5" s="1"/>
  <c r="BS31" i="5"/>
  <c r="BS32" i="5" s="1"/>
  <c r="BT31" i="5"/>
  <c r="BT32" i="5" s="1"/>
  <c r="BU31" i="5"/>
  <c r="BU32" i="5" s="1"/>
  <c r="BV31" i="5"/>
  <c r="BV32" i="5" s="1"/>
  <c r="BW31" i="5"/>
  <c r="BW32" i="5" s="1"/>
  <c r="BX31" i="5"/>
  <c r="BX32" i="5" s="1"/>
  <c r="BY31" i="5"/>
  <c r="BY32" i="5" s="1"/>
  <c r="BZ31" i="5"/>
  <c r="BZ32" i="5" s="1"/>
  <c r="CA31" i="5"/>
  <c r="CA32" i="5" s="1"/>
  <c r="CB31" i="5"/>
  <c r="CB32" i="5" s="1"/>
  <c r="CC31" i="5"/>
  <c r="CC32" i="5" s="1"/>
  <c r="CD31" i="5"/>
  <c r="CD32" i="5" s="1"/>
  <c r="CE31" i="5"/>
  <c r="CE32" i="5" s="1"/>
  <c r="CF31" i="5"/>
  <c r="CF32" i="5" s="1"/>
  <c r="CG31" i="5"/>
  <c r="CG32" i="5" s="1"/>
  <c r="CH31" i="5"/>
  <c r="CH32" i="5" s="1"/>
  <c r="CI31" i="5"/>
  <c r="CI32" i="5" s="1"/>
  <c r="CK31" i="5"/>
  <c r="CK32" i="5" s="1"/>
  <c r="CL31" i="5"/>
  <c r="CL32" i="5" s="1"/>
  <c r="CM31" i="5"/>
  <c r="CM32" i="5" s="1"/>
  <c r="CN31" i="5"/>
  <c r="CN32" i="5" s="1"/>
  <c r="CO31" i="5"/>
  <c r="CO32" i="5" s="1"/>
  <c r="CP31" i="5"/>
  <c r="CP32" i="5" s="1"/>
  <c r="CQ31" i="5"/>
  <c r="CQ32" i="5" s="1"/>
  <c r="CR31" i="5"/>
  <c r="CR32" i="5" s="1"/>
  <c r="CS31" i="5"/>
  <c r="CS32" i="5" s="1"/>
  <c r="CT31" i="5"/>
  <c r="CT32" i="5" s="1"/>
  <c r="CU31" i="5"/>
  <c r="CU32" i="5" s="1"/>
  <c r="CV31" i="5"/>
  <c r="CV32" i="5" s="1"/>
  <c r="CW31" i="5"/>
  <c r="CW32" i="5" s="1"/>
  <c r="CX31" i="5"/>
  <c r="CX32" i="5" s="1"/>
  <c r="CY31" i="5"/>
  <c r="CY32" i="5" s="1"/>
  <c r="CZ31" i="5"/>
  <c r="CZ32" i="5" s="1"/>
  <c r="DA31" i="5"/>
  <c r="DA32" i="5" s="1"/>
  <c r="DB31" i="5"/>
  <c r="DB32" i="5" s="1"/>
  <c r="DC31" i="5"/>
  <c r="DC32" i="5" s="1"/>
  <c r="DD31" i="5"/>
  <c r="DD32" i="5" s="1"/>
  <c r="DE31" i="5"/>
  <c r="DE32" i="5" s="1"/>
  <c r="DF31" i="5"/>
  <c r="DF32" i="5" s="1"/>
  <c r="DG31" i="5"/>
  <c r="DG32" i="5" s="1"/>
  <c r="DH31" i="5"/>
  <c r="DH32" i="5" s="1"/>
  <c r="DI31" i="5"/>
  <c r="DI32" i="5" s="1"/>
  <c r="DJ31" i="5"/>
  <c r="DJ32" i="5" s="1"/>
  <c r="DK31" i="5"/>
  <c r="DK32" i="5" s="1"/>
  <c r="DL31" i="5"/>
  <c r="DL32" i="5" s="1"/>
  <c r="DM31" i="5"/>
  <c r="DM32" i="5" s="1"/>
  <c r="DN31" i="5"/>
  <c r="DN32" i="5" s="1"/>
  <c r="DO31" i="5"/>
  <c r="DO32" i="5" s="1"/>
  <c r="DP31" i="5"/>
  <c r="DP32" i="5" s="1"/>
  <c r="DQ31" i="5"/>
  <c r="DQ32" i="5" s="1"/>
  <c r="DR31" i="5"/>
  <c r="DR32" i="5" s="1"/>
  <c r="DS31" i="5"/>
  <c r="DS32" i="5" s="1"/>
  <c r="DT31" i="5"/>
  <c r="DT32" i="5" s="1"/>
  <c r="DU31" i="5"/>
  <c r="DU32" i="5" s="1"/>
  <c r="DV31" i="5"/>
  <c r="DV32" i="5" s="1"/>
  <c r="DW31" i="5"/>
  <c r="DW32" i="5" s="1"/>
  <c r="DX31" i="5"/>
  <c r="DX32" i="5" s="1"/>
  <c r="DY31" i="5"/>
  <c r="DY32" i="5" s="1"/>
  <c r="DZ31" i="5"/>
  <c r="DZ32" i="5" s="1"/>
  <c r="EA31" i="5"/>
  <c r="EA32" i="5" s="1"/>
  <c r="EB31" i="5"/>
  <c r="EB32" i="5" s="1"/>
  <c r="EC31" i="5"/>
  <c r="EC32" i="5" s="1"/>
  <c r="ED31" i="5"/>
  <c r="ED32" i="5" s="1"/>
  <c r="EE31" i="5"/>
  <c r="EE32" i="5" s="1"/>
  <c r="EF31" i="5"/>
  <c r="EF32" i="5" s="1"/>
  <c r="EG31" i="5"/>
  <c r="EG32" i="5" s="1"/>
  <c r="EH31" i="5"/>
  <c r="EH32" i="5" s="1"/>
  <c r="EI31" i="5"/>
  <c r="EI32" i="5" s="1"/>
  <c r="EJ31" i="5"/>
  <c r="EJ32" i="5" s="1"/>
  <c r="EK31" i="5"/>
  <c r="EK32" i="5" s="1"/>
  <c r="EL31" i="5"/>
  <c r="EL32" i="5" s="1"/>
  <c r="EM31" i="5"/>
  <c r="EM32" i="5" s="1"/>
  <c r="EN31" i="5"/>
  <c r="EN32" i="5" s="1"/>
  <c r="EO31" i="5"/>
  <c r="EO32" i="5" s="1"/>
  <c r="EP31" i="5"/>
  <c r="EP32" i="5" s="1"/>
  <c r="EQ31" i="5"/>
  <c r="EQ32" i="5" s="1"/>
  <c r="ER31" i="5"/>
  <c r="ER32" i="5" s="1"/>
  <c r="ES31" i="5"/>
  <c r="ES32" i="5" s="1"/>
  <c r="ET31" i="5"/>
  <c r="ET32" i="5" s="1"/>
  <c r="EU31" i="5"/>
  <c r="EU32" i="5" s="1"/>
  <c r="EV31" i="5"/>
  <c r="EV32" i="5" s="1"/>
  <c r="EW31" i="5"/>
  <c r="EW32" i="5" s="1"/>
  <c r="EX31" i="5"/>
  <c r="EX32" i="5" s="1"/>
  <c r="EY31" i="5"/>
  <c r="EY32" i="5" s="1"/>
  <c r="EZ31" i="5"/>
  <c r="EZ32" i="5" s="1"/>
  <c r="FA31" i="5"/>
  <c r="FA32" i="5" s="1"/>
  <c r="FB31" i="5"/>
  <c r="FB32" i="5" s="1"/>
  <c r="FC31" i="5"/>
  <c r="FC32" i="5" s="1"/>
  <c r="FD31" i="5"/>
  <c r="FD32" i="5" s="1"/>
  <c r="FE31" i="5"/>
  <c r="FE32" i="5" s="1"/>
  <c r="FF31" i="5"/>
  <c r="FF32" i="5" s="1"/>
  <c r="FG31" i="5"/>
  <c r="FG32" i="5" s="1"/>
  <c r="FH31" i="5"/>
  <c r="FH32" i="5" s="1"/>
  <c r="FI31" i="5"/>
  <c r="FI32" i="5" s="1"/>
  <c r="FJ31" i="5"/>
  <c r="FJ32" i="5" s="1"/>
  <c r="FK31" i="5"/>
  <c r="FK32" i="5" s="1"/>
  <c r="FL31" i="5"/>
  <c r="FL32" i="5" s="1"/>
  <c r="FM31" i="5"/>
  <c r="FM32" i="5" s="1"/>
  <c r="FN31" i="5"/>
  <c r="FN32" i="5" s="1"/>
  <c r="FO31" i="5"/>
  <c r="FO32" i="5" s="1"/>
  <c r="FP31" i="5"/>
  <c r="FP32" i="5" s="1"/>
  <c r="FQ31" i="5"/>
  <c r="FQ32" i="5" s="1"/>
  <c r="FR31" i="5"/>
  <c r="FR32" i="5" s="1"/>
  <c r="FS31" i="5"/>
  <c r="FS32" i="5" s="1"/>
  <c r="FT31" i="5"/>
  <c r="FT32" i="5" s="1"/>
  <c r="FV31" i="5"/>
  <c r="FV32" i="5" s="1"/>
  <c r="FW31" i="5"/>
  <c r="FW32" i="5" s="1"/>
  <c r="FX31" i="5"/>
  <c r="FX32" i="5" s="1"/>
  <c r="FY31" i="5"/>
  <c r="FY32" i="5" s="1"/>
  <c r="FZ31" i="5"/>
  <c r="FZ32" i="5" s="1"/>
  <c r="GA31" i="5"/>
  <c r="GA32" i="5" s="1"/>
  <c r="GB31" i="5"/>
  <c r="GB32" i="5" s="1"/>
  <c r="GC31" i="5"/>
  <c r="GC32" i="5" s="1"/>
  <c r="GD31" i="5"/>
  <c r="GD32" i="5" s="1"/>
  <c r="GE31" i="5"/>
  <c r="GE32" i="5" s="1"/>
  <c r="GF31" i="5"/>
  <c r="GF32" i="5" s="1"/>
  <c r="GG31" i="5"/>
  <c r="GG32" i="5" s="1"/>
  <c r="GH31" i="5"/>
  <c r="GH32" i="5" s="1"/>
  <c r="GI31" i="5"/>
  <c r="GI32" i="5" s="1"/>
  <c r="GJ31" i="5"/>
  <c r="GJ32" i="5" s="1"/>
  <c r="GK31" i="5"/>
  <c r="GK32" i="5" s="1"/>
  <c r="GL31" i="5"/>
  <c r="GL32" i="5" s="1"/>
  <c r="GM31" i="5"/>
  <c r="GM32" i="5" s="1"/>
  <c r="GN31" i="5"/>
  <c r="GN32" i="5" s="1"/>
  <c r="GO31" i="5"/>
  <c r="GO32" i="5" s="1"/>
  <c r="GP31" i="5"/>
  <c r="GP32" i="5" s="1"/>
  <c r="GQ31" i="5"/>
  <c r="GQ32" i="5" s="1"/>
  <c r="GR31" i="5"/>
  <c r="GR32" i="5" s="1"/>
  <c r="GS31" i="5"/>
  <c r="GS32" i="5" s="1"/>
  <c r="GT31" i="5"/>
  <c r="GT32" i="5" s="1"/>
  <c r="GU31" i="5"/>
  <c r="GU32" i="5" s="1"/>
  <c r="GV31" i="5"/>
  <c r="GV32" i="5" s="1"/>
  <c r="GW31" i="5"/>
  <c r="GW32" i="5" s="1"/>
  <c r="GX31" i="5"/>
  <c r="GX32" i="5" s="1"/>
  <c r="GY31" i="5"/>
  <c r="GY32" i="5" s="1"/>
  <c r="GZ31" i="5"/>
  <c r="GZ32" i="5" s="1"/>
  <c r="HA31" i="5"/>
  <c r="HA32" i="5" s="1"/>
  <c r="HB31" i="5"/>
  <c r="HB32" i="5" s="1"/>
  <c r="HC31" i="5"/>
  <c r="HC32" i="5" s="1"/>
  <c r="HD31" i="5"/>
  <c r="HD32" i="5" s="1"/>
  <c r="HE31" i="5"/>
  <c r="HE32" i="5" s="1"/>
  <c r="HF31" i="5"/>
  <c r="HF32" i="5" s="1"/>
  <c r="HG31" i="5"/>
  <c r="HG32" i="5" s="1"/>
  <c r="HH31" i="5"/>
  <c r="HH32" i="5" s="1"/>
  <c r="HI31" i="5"/>
  <c r="HI32" i="5" s="1"/>
  <c r="HJ31" i="5"/>
  <c r="HJ32" i="5" s="1"/>
  <c r="HK31" i="5"/>
  <c r="HK32" i="5" s="1"/>
  <c r="HL31" i="5"/>
  <c r="HL32" i="5" s="1"/>
  <c r="HM31" i="5"/>
  <c r="HM32" i="5" s="1"/>
  <c r="HN31" i="5"/>
  <c r="HN32" i="5" s="1"/>
  <c r="HO31" i="5"/>
  <c r="HO32" i="5" s="1"/>
  <c r="HP31" i="5"/>
  <c r="HP32" i="5" s="1"/>
  <c r="HQ31" i="5"/>
  <c r="HQ32" i="5" s="1"/>
  <c r="HR31" i="5"/>
  <c r="HR32" i="5" s="1"/>
  <c r="HS31" i="5"/>
  <c r="HS32" i="5" s="1"/>
  <c r="HT31" i="5"/>
  <c r="HT32" i="5" s="1"/>
  <c r="HU31" i="5"/>
  <c r="HU32" i="5" s="1"/>
  <c r="HV31" i="5"/>
  <c r="HV32" i="5" s="1"/>
  <c r="HW31" i="5"/>
  <c r="HW32" i="5" s="1"/>
  <c r="HX31" i="5"/>
  <c r="HX32" i="5" s="1"/>
  <c r="HY31" i="5"/>
  <c r="HY32" i="5" s="1"/>
  <c r="HZ31" i="5"/>
  <c r="HZ32" i="5" s="1"/>
  <c r="IA31" i="5"/>
  <c r="IA32" i="5" s="1"/>
  <c r="IB31" i="5"/>
  <c r="IB32" i="5" s="1"/>
  <c r="IC31" i="5"/>
  <c r="IC32" i="5" s="1"/>
  <c r="ID31" i="5"/>
  <c r="ID32" i="5" s="1"/>
  <c r="IE31" i="5"/>
  <c r="IE32" i="5" s="1"/>
  <c r="IF31" i="5"/>
  <c r="IF32" i="5" s="1"/>
  <c r="IG31" i="5"/>
  <c r="IG32" i="5" s="1"/>
  <c r="IH31" i="5"/>
  <c r="IH32" i="5" s="1"/>
  <c r="II31" i="5"/>
  <c r="II32" i="5" s="1"/>
  <c r="IJ31" i="5"/>
  <c r="IJ32" i="5" s="1"/>
  <c r="IK31" i="5"/>
  <c r="IK32" i="5" s="1"/>
  <c r="IL31" i="5"/>
  <c r="IL32" i="5" s="1"/>
  <c r="IM31" i="5"/>
  <c r="IM32" i="5" s="1"/>
  <c r="IN31" i="5"/>
  <c r="IN32" i="5" s="1"/>
  <c r="IO31" i="5"/>
  <c r="IO32" i="5" s="1"/>
  <c r="IP31" i="5"/>
  <c r="IP32" i="5" s="1"/>
  <c r="IQ31" i="5"/>
  <c r="IQ32" i="5" s="1"/>
  <c r="IR31" i="5"/>
  <c r="IR32" i="5" s="1"/>
  <c r="IS31" i="5"/>
  <c r="IS32" i="5" s="1"/>
  <c r="IT31" i="5"/>
  <c r="IT32" i="5" s="1"/>
  <c r="D37" i="4"/>
  <c r="D38" i="4" s="1"/>
  <c r="E37" i="4"/>
  <c r="E38" i="4" s="1"/>
  <c r="F37" i="4"/>
  <c r="F38" i="4" s="1"/>
  <c r="G37" i="4"/>
  <c r="G38" i="4" s="1"/>
  <c r="H37" i="4"/>
  <c r="H38" i="4" s="1"/>
  <c r="I37" i="4"/>
  <c r="I38" i="4" s="1"/>
  <c r="J37" i="4"/>
  <c r="J38" i="4" s="1"/>
  <c r="K37" i="4"/>
  <c r="K38" i="4" s="1"/>
  <c r="L37" i="4"/>
  <c r="L38" i="4" s="1"/>
  <c r="M37" i="4"/>
  <c r="M38" i="4" s="1"/>
  <c r="N37" i="4"/>
  <c r="N38" i="4" s="1"/>
  <c r="O37" i="4"/>
  <c r="O38" i="4" s="1"/>
  <c r="P37" i="4"/>
  <c r="P38" i="4" s="1"/>
  <c r="Q37" i="4"/>
  <c r="Q38" i="4" s="1"/>
  <c r="R37" i="4"/>
  <c r="R38" i="4" s="1"/>
  <c r="S37" i="4"/>
  <c r="S38" i="4" s="1"/>
  <c r="T37" i="4"/>
  <c r="T38" i="4" s="1"/>
  <c r="U37" i="4"/>
  <c r="U38" i="4" s="1"/>
  <c r="V37" i="4"/>
  <c r="V38" i="4" s="1"/>
  <c r="W37" i="4"/>
  <c r="W38" i="4" s="1"/>
  <c r="X37" i="4"/>
  <c r="X38" i="4" s="1"/>
  <c r="Y37" i="4"/>
  <c r="Y38" i="4" s="1"/>
  <c r="Z37" i="4"/>
  <c r="Z38" i="4" s="1"/>
  <c r="AA37" i="4"/>
  <c r="AA38" i="4" s="1"/>
  <c r="AB37" i="4"/>
  <c r="AB38" i="4" s="1"/>
  <c r="AC37" i="4"/>
  <c r="AC38" i="4" s="1"/>
  <c r="AD37" i="4"/>
  <c r="AD38" i="4" s="1"/>
  <c r="AE37" i="4"/>
  <c r="AE38" i="4" s="1"/>
  <c r="AF37" i="4"/>
  <c r="AF38" i="4" s="1"/>
  <c r="AG37" i="4"/>
  <c r="AG38" i="4" s="1"/>
  <c r="AH37" i="4"/>
  <c r="AH38" i="4" s="1"/>
  <c r="AI37" i="4"/>
  <c r="AI38" i="4" s="1"/>
  <c r="AJ37" i="4"/>
  <c r="AJ38" i="4" s="1"/>
  <c r="AK37" i="4"/>
  <c r="AK38" i="4" s="1"/>
  <c r="AL37" i="4"/>
  <c r="AL38" i="4" s="1"/>
  <c r="AM37" i="4"/>
  <c r="AM38" i="4" s="1"/>
  <c r="AN37" i="4"/>
  <c r="AN38" i="4" s="1"/>
  <c r="AO37" i="4"/>
  <c r="AO38" i="4" s="1"/>
  <c r="AP37" i="4"/>
  <c r="AP38" i="4" s="1"/>
  <c r="AQ37" i="4"/>
  <c r="AQ38" i="4" s="1"/>
  <c r="AR37" i="4"/>
  <c r="AR38" i="4" s="1"/>
  <c r="AS37" i="4"/>
  <c r="AS38" i="4" s="1"/>
  <c r="AT37" i="4"/>
  <c r="AT38" i="4" s="1"/>
  <c r="AU37" i="4"/>
  <c r="AU38" i="4" s="1"/>
  <c r="AV37" i="4"/>
  <c r="AV38" i="4" s="1"/>
  <c r="AW37" i="4"/>
  <c r="AW38" i="4" s="1"/>
  <c r="AX37" i="4"/>
  <c r="AX38" i="4" s="1"/>
  <c r="AY37" i="4"/>
  <c r="AY38" i="4" s="1"/>
  <c r="AZ37" i="4"/>
  <c r="AZ38" i="4" s="1"/>
  <c r="BA37" i="4"/>
  <c r="BA38" i="4" s="1"/>
  <c r="BB37" i="4"/>
  <c r="BB38" i="4" s="1"/>
  <c r="BC37" i="4"/>
  <c r="BC38" i="4" s="1"/>
  <c r="BD37" i="4"/>
  <c r="BD38" i="4" s="1"/>
  <c r="BE37" i="4"/>
  <c r="BE38" i="4" s="1"/>
  <c r="BF37" i="4"/>
  <c r="BF38" i="4" s="1"/>
  <c r="BG37" i="4"/>
  <c r="BG38" i="4" s="1"/>
  <c r="BH37" i="4"/>
  <c r="BH38" i="4" s="1"/>
  <c r="BI37" i="4"/>
  <c r="BI38" i="4" s="1"/>
  <c r="BJ37" i="4"/>
  <c r="BJ38" i="4" s="1"/>
  <c r="BK37" i="4"/>
  <c r="BK38" i="4" s="1"/>
  <c r="BL37" i="4"/>
  <c r="BL38" i="4" s="1"/>
  <c r="BM37" i="4"/>
  <c r="BM38" i="4" s="1"/>
  <c r="BN37" i="4"/>
  <c r="BN38" i="4" s="1"/>
  <c r="BO37" i="4"/>
  <c r="BO38" i="4" s="1"/>
  <c r="BP37" i="4"/>
  <c r="BP38" i="4" s="1"/>
  <c r="BQ37" i="4"/>
  <c r="BQ38" i="4" s="1"/>
  <c r="BR37" i="4"/>
  <c r="BR38" i="4" s="1"/>
  <c r="BS37" i="4"/>
  <c r="BS38" i="4" s="1"/>
  <c r="BW37" i="4"/>
  <c r="BW38" i="4" s="1"/>
  <c r="BX37" i="4"/>
  <c r="BX38" i="4" s="1"/>
  <c r="BY37" i="4"/>
  <c r="BY38" i="4" s="1"/>
  <c r="BZ37" i="4"/>
  <c r="BZ38" i="4" s="1"/>
  <c r="CA37" i="4"/>
  <c r="CA38" i="4" s="1"/>
  <c r="CB37" i="4"/>
  <c r="CB38" i="4" s="1"/>
  <c r="CC37" i="4"/>
  <c r="CC38" i="4" s="1"/>
  <c r="CD37" i="4"/>
  <c r="CD38" i="4" s="1"/>
  <c r="CE37" i="4"/>
  <c r="CE38" i="4" s="1"/>
  <c r="CF37" i="4"/>
  <c r="CF38" i="4" s="1"/>
  <c r="CG37" i="4"/>
  <c r="CG38" i="4" s="1"/>
  <c r="CH37" i="4"/>
  <c r="CH38" i="4" s="1"/>
  <c r="CI37" i="4"/>
  <c r="CI38" i="4" s="1"/>
  <c r="CJ37" i="4"/>
  <c r="CJ38" i="4" s="1"/>
  <c r="CK37" i="4"/>
  <c r="CK38" i="4" s="1"/>
  <c r="CL37" i="4"/>
  <c r="CL38" i="4" s="1"/>
  <c r="CM37" i="4"/>
  <c r="CM38" i="4" s="1"/>
  <c r="CN37" i="4"/>
  <c r="CN38" i="4" s="1"/>
  <c r="CO37" i="4"/>
  <c r="CO38" i="4" s="1"/>
  <c r="CP37" i="4"/>
  <c r="CP38" i="4" s="1"/>
  <c r="CQ37" i="4"/>
  <c r="CQ38" i="4" s="1"/>
  <c r="CR37" i="4"/>
  <c r="CR38" i="4" s="1"/>
  <c r="CS37" i="4"/>
  <c r="CS38" i="4" s="1"/>
  <c r="CT37" i="4"/>
  <c r="CT38" i="4" s="1"/>
  <c r="CU37" i="4"/>
  <c r="CU38" i="4" s="1"/>
  <c r="CV37" i="4"/>
  <c r="CV38" i="4" s="1"/>
  <c r="CW37" i="4"/>
  <c r="CW38" i="4" s="1"/>
  <c r="CX37" i="4"/>
  <c r="CX38" i="4" s="1"/>
  <c r="CY37" i="4"/>
  <c r="CY38" i="4" s="1"/>
  <c r="CZ37" i="4"/>
  <c r="CZ38" i="4" s="1"/>
  <c r="DA37" i="4"/>
  <c r="DA38" i="4" s="1"/>
  <c r="DB37" i="4"/>
  <c r="DB38" i="4" s="1"/>
  <c r="DC37" i="4"/>
  <c r="DC38" i="4" s="1"/>
  <c r="DD37" i="4"/>
  <c r="DD38" i="4" s="1"/>
  <c r="DE37" i="4"/>
  <c r="DE38" i="4" s="1"/>
  <c r="DF37" i="4"/>
  <c r="DF38" i="4" s="1"/>
  <c r="DG37" i="4"/>
  <c r="DG38" i="4" s="1"/>
  <c r="DH37" i="4"/>
  <c r="DH38" i="4" s="1"/>
  <c r="DI37" i="4"/>
  <c r="DI38" i="4" s="1"/>
  <c r="DJ37" i="4"/>
  <c r="DJ38" i="4" s="1"/>
  <c r="DK37" i="4"/>
  <c r="DK38" i="4" s="1"/>
  <c r="DL37" i="4"/>
  <c r="DL38" i="4" s="1"/>
  <c r="DM37" i="4"/>
  <c r="DM38" i="4" s="1"/>
  <c r="DN37" i="4"/>
  <c r="DN38" i="4" s="1"/>
  <c r="DO37" i="4"/>
  <c r="DO38" i="4" s="1"/>
  <c r="DP37" i="4"/>
  <c r="DP38" i="4" s="1"/>
  <c r="DQ37" i="4"/>
  <c r="DQ38" i="4" s="1"/>
  <c r="DR37" i="4"/>
  <c r="DR38" i="4" s="1"/>
  <c r="DS37" i="4"/>
  <c r="DS38" i="4" s="1"/>
  <c r="DT37" i="4"/>
  <c r="DT38" i="4" s="1"/>
  <c r="DU37" i="4"/>
  <c r="DU38" i="4" s="1"/>
  <c r="DV37" i="4"/>
  <c r="DV38" i="4" s="1"/>
  <c r="DW37" i="4"/>
  <c r="DW38" i="4" s="1"/>
  <c r="DX37" i="4"/>
  <c r="DX38" i="4" s="1"/>
  <c r="DY37" i="4"/>
  <c r="DY38" i="4" s="1"/>
  <c r="DZ37" i="4"/>
  <c r="DZ38" i="4" s="1"/>
  <c r="EA37" i="4"/>
  <c r="EA38" i="4" s="1"/>
  <c r="EB37" i="4"/>
  <c r="EB38" i="4" s="1"/>
  <c r="EC37" i="4"/>
  <c r="EC38" i="4" s="1"/>
  <c r="ED37" i="4"/>
  <c r="ED38" i="4" s="1"/>
  <c r="EE37" i="4"/>
  <c r="EE38" i="4" s="1"/>
  <c r="EF37" i="4"/>
  <c r="EF38" i="4" s="1"/>
  <c r="EG37" i="4"/>
  <c r="EG38" i="4" s="1"/>
  <c r="EH37" i="4"/>
  <c r="EH38" i="4" s="1"/>
  <c r="EI37" i="4"/>
  <c r="EI38" i="4" s="1"/>
  <c r="EJ37" i="4"/>
  <c r="EJ38" i="4" s="1"/>
  <c r="EK37" i="4"/>
  <c r="EK38" i="4" s="1"/>
  <c r="EL37" i="4"/>
  <c r="EL38" i="4" s="1"/>
  <c r="EM37" i="4"/>
  <c r="EM38" i="4" s="1"/>
  <c r="EN37" i="4"/>
  <c r="EN38" i="4" s="1"/>
  <c r="EO37" i="4"/>
  <c r="EO38" i="4" s="1"/>
  <c r="EP37" i="4"/>
  <c r="EP38" i="4" s="1"/>
  <c r="EQ37" i="4"/>
  <c r="EQ38" i="4" s="1"/>
  <c r="ER37" i="4"/>
  <c r="ER38" i="4" s="1"/>
  <c r="ES37" i="4"/>
  <c r="ES38" i="4" s="1"/>
  <c r="ET37" i="4"/>
  <c r="ET38" i="4" s="1"/>
  <c r="EU37" i="4"/>
  <c r="EU38" i="4" s="1"/>
  <c r="EV37" i="4"/>
  <c r="EV38" i="4" s="1"/>
  <c r="EW37" i="4"/>
  <c r="EW38" i="4" s="1"/>
  <c r="EX37" i="4"/>
  <c r="EX38" i="4" s="1"/>
  <c r="EY37" i="4"/>
  <c r="EY38" i="4" s="1"/>
  <c r="EZ37" i="4"/>
  <c r="EZ38" i="4" s="1"/>
  <c r="FA37" i="4"/>
  <c r="FA38" i="4" s="1"/>
  <c r="FB37" i="4"/>
  <c r="FB38" i="4" s="1"/>
  <c r="FC37" i="4"/>
  <c r="FC38" i="4" s="1"/>
  <c r="FD37" i="4"/>
  <c r="FD38" i="4" s="1"/>
  <c r="FE37" i="4"/>
  <c r="FE38" i="4" s="1"/>
  <c r="FF37" i="4"/>
  <c r="FF38" i="4" s="1"/>
  <c r="FG37" i="4"/>
  <c r="FG38" i="4" s="1"/>
  <c r="FH37" i="4"/>
  <c r="FH38" i="4" s="1"/>
  <c r="FI37" i="4"/>
  <c r="FI38" i="4" s="1"/>
  <c r="FJ37" i="4"/>
  <c r="FJ38" i="4" s="1"/>
  <c r="FK37" i="4"/>
  <c r="FK38" i="4" s="1"/>
  <c r="FL37" i="4"/>
  <c r="FL38" i="4" s="1"/>
  <c r="FM37" i="4"/>
  <c r="FM38" i="4" s="1"/>
  <c r="FN37" i="4"/>
  <c r="FN38" i="4" s="1"/>
  <c r="FO37" i="4"/>
  <c r="FO38" i="4" s="1"/>
  <c r="FP37" i="4"/>
  <c r="FP38" i="4" s="1"/>
  <c r="FQ37" i="4"/>
  <c r="FQ38" i="4" s="1"/>
  <c r="FR37" i="4"/>
  <c r="FR38" i="4" s="1"/>
  <c r="FS37" i="4"/>
  <c r="FS38" i="4" s="1"/>
  <c r="FT37" i="4"/>
  <c r="FT38" i="4" s="1"/>
  <c r="FU37" i="4"/>
  <c r="FU38" i="4" s="1"/>
  <c r="FV37" i="4"/>
  <c r="FV38" i="4" s="1"/>
  <c r="FW37" i="4"/>
  <c r="FW38" i="4" s="1"/>
  <c r="FX37" i="4"/>
  <c r="FX38" i="4" s="1"/>
  <c r="FY37" i="4"/>
  <c r="FY38" i="4" s="1"/>
  <c r="FZ37" i="4"/>
  <c r="FZ38" i="4" s="1"/>
  <c r="GA37" i="4"/>
  <c r="GA38" i="4" s="1"/>
  <c r="GB37" i="4"/>
  <c r="GB38" i="4" s="1"/>
  <c r="GC37" i="4"/>
  <c r="GC38" i="4" s="1"/>
  <c r="GD37" i="4"/>
  <c r="GD38" i="4" s="1"/>
  <c r="GE37" i="4"/>
  <c r="GE38" i="4" s="1"/>
  <c r="GF37" i="4"/>
  <c r="GF38" i="4" s="1"/>
  <c r="GG37" i="4"/>
  <c r="GG38" i="4" s="1"/>
  <c r="GH37" i="4"/>
  <c r="GH38" i="4" s="1"/>
  <c r="GI37" i="4"/>
  <c r="GI38" i="4" s="1"/>
  <c r="GJ37" i="4"/>
  <c r="GJ38" i="4" s="1"/>
  <c r="GK37" i="4"/>
  <c r="GK38" i="4" s="1"/>
  <c r="GL37" i="4"/>
  <c r="GL38" i="4" s="1"/>
  <c r="GM37" i="4"/>
  <c r="GM38" i="4" s="1"/>
  <c r="GN37" i="4"/>
  <c r="GN38" i="4" s="1"/>
  <c r="GO37" i="4"/>
  <c r="GO38" i="4" s="1"/>
  <c r="GP37" i="4"/>
  <c r="GP38" i="4" s="1"/>
  <c r="GQ37" i="4"/>
  <c r="GQ38" i="4" s="1"/>
  <c r="GR37" i="4"/>
  <c r="GR38" i="4" s="1"/>
  <c r="C37" i="4"/>
  <c r="C38" i="4" s="1"/>
  <c r="E59" i="4" l="1"/>
  <c r="D59" i="4" s="1"/>
  <c r="E61" i="4"/>
  <c r="D61" i="4" s="1"/>
  <c r="E60" i="4"/>
  <c r="D60" i="4" s="1"/>
  <c r="E55" i="5"/>
  <c r="D55" i="5" s="1"/>
  <c r="E54" i="5"/>
  <c r="D54" i="5" s="1"/>
  <c r="E53" i="5"/>
  <c r="D53" i="5" s="1"/>
  <c r="M49" i="5"/>
  <c r="L49" i="5" s="1"/>
  <c r="M50" i="5"/>
  <c r="L50" i="5" s="1"/>
  <c r="M51" i="5"/>
  <c r="L51" i="5" s="1"/>
  <c r="K49" i="5"/>
  <c r="J49" i="5" s="1"/>
  <c r="K50" i="5"/>
  <c r="J50" i="5" s="1"/>
  <c r="K51" i="5"/>
  <c r="J51" i="5" s="1"/>
  <c r="I49" i="5"/>
  <c r="H49" i="5" s="1"/>
  <c r="I50" i="5"/>
  <c r="H50" i="5" s="1"/>
  <c r="I51" i="5"/>
  <c r="H51" i="5" s="1"/>
  <c r="G49" i="5"/>
  <c r="F49" i="5" s="1"/>
  <c r="G50" i="5"/>
  <c r="F50" i="5" s="1"/>
  <c r="G51" i="5"/>
  <c r="F51" i="5" s="1"/>
  <c r="E49" i="5"/>
  <c r="D49" i="5" s="1"/>
  <c r="E50" i="5"/>
  <c r="D50" i="5" s="1"/>
  <c r="E51" i="5"/>
  <c r="D51" i="5" s="1"/>
  <c r="E44" i="5"/>
  <c r="D44" i="5" s="1"/>
  <c r="E45" i="5"/>
  <c r="D45" i="5" s="1"/>
  <c r="E46" i="5"/>
  <c r="D46" i="5" s="1"/>
  <c r="K40" i="5"/>
  <c r="J40" i="5" s="1"/>
  <c r="K41" i="5"/>
  <c r="J41" i="5" s="1"/>
  <c r="K42" i="5"/>
  <c r="J42" i="5" s="1"/>
  <c r="I40" i="5"/>
  <c r="H40" i="5" s="1"/>
  <c r="I41" i="5"/>
  <c r="H41" i="5" s="1"/>
  <c r="I42" i="5"/>
  <c r="H42" i="5" s="1"/>
  <c r="G40" i="5"/>
  <c r="F40" i="5" s="1"/>
  <c r="G41" i="5"/>
  <c r="F41" i="5" s="1"/>
  <c r="G42" i="5"/>
  <c r="F42" i="5" s="1"/>
  <c r="E40" i="5"/>
  <c r="D40" i="5" s="1"/>
  <c r="E41" i="5"/>
  <c r="D41" i="5" s="1"/>
  <c r="E42" i="5"/>
  <c r="D42" i="5" s="1"/>
  <c r="E35" i="5"/>
  <c r="D35" i="5" s="1"/>
  <c r="M55" i="4"/>
  <c r="L55" i="4" s="1"/>
  <c r="M56" i="4"/>
  <c r="L56" i="4" s="1"/>
  <c r="M57" i="4"/>
  <c r="L57" i="4" s="1"/>
  <c r="K55" i="4"/>
  <c r="J55" i="4" s="1"/>
  <c r="K56" i="4"/>
  <c r="J56" i="4" s="1"/>
  <c r="K57" i="4"/>
  <c r="J57" i="4" s="1"/>
  <c r="I55" i="4"/>
  <c r="H55" i="4" s="1"/>
  <c r="I56" i="4"/>
  <c r="H56" i="4" s="1"/>
  <c r="I57" i="4"/>
  <c r="H57" i="4" s="1"/>
  <c r="G55" i="4"/>
  <c r="F55" i="4" s="1"/>
  <c r="G56" i="4"/>
  <c r="F56" i="4" s="1"/>
  <c r="G57" i="4"/>
  <c r="F57" i="4" s="1"/>
  <c r="E55" i="4"/>
  <c r="D55" i="4" s="1"/>
  <c r="E56" i="4"/>
  <c r="D56" i="4" s="1"/>
  <c r="E57" i="4"/>
  <c r="D57" i="4" s="1"/>
  <c r="E50" i="4"/>
  <c r="D50" i="4" s="1"/>
  <c r="E51" i="4"/>
  <c r="D51" i="4" s="1"/>
  <c r="E52" i="4"/>
  <c r="D52" i="4" s="1"/>
  <c r="I46" i="4"/>
  <c r="H46" i="4" s="1"/>
  <c r="I47" i="4"/>
  <c r="H47" i="4" s="1"/>
  <c r="I48" i="4"/>
  <c r="H48" i="4" s="1"/>
  <c r="G46" i="4"/>
  <c r="F46" i="4" s="1"/>
  <c r="G47" i="4"/>
  <c r="F47" i="4" s="1"/>
  <c r="G48" i="4"/>
  <c r="F48" i="4" s="1"/>
  <c r="E46" i="4"/>
  <c r="D46" i="4" s="1"/>
  <c r="E47" i="4"/>
  <c r="D47" i="4" s="1"/>
  <c r="E48" i="4"/>
  <c r="D48" i="4" s="1"/>
  <c r="E41" i="4"/>
  <c r="D41" i="4" s="1"/>
  <c r="E42" i="4"/>
  <c r="D42" i="4" s="1"/>
  <c r="E43" i="4"/>
  <c r="D43" i="4" s="1"/>
  <c r="E36" i="5"/>
  <c r="D36" i="5" s="1"/>
  <c r="E37" i="5"/>
  <c r="D37" i="5" s="1"/>
  <c r="E56" i="5" l="1"/>
  <c r="D56" i="5"/>
  <c r="M52" i="5"/>
  <c r="L52" i="5"/>
  <c r="K52" i="5"/>
  <c r="J52" i="5"/>
  <c r="I52" i="5"/>
  <c r="H52" i="5"/>
  <c r="G52" i="5"/>
  <c r="F52" i="5"/>
  <c r="E52" i="5"/>
  <c r="D52" i="5"/>
  <c r="E47" i="5"/>
  <c r="D47" i="5"/>
  <c r="K43" i="5"/>
  <c r="J43" i="5"/>
  <c r="I43" i="5"/>
  <c r="H43" i="5"/>
  <c r="G43" i="5"/>
  <c r="F43" i="5"/>
  <c r="D38" i="5"/>
  <c r="E38" i="5"/>
  <c r="E43" i="5"/>
  <c r="D43" i="5"/>
  <c r="D62" i="4"/>
  <c r="E62" i="4"/>
  <c r="L58" i="4"/>
  <c r="M58" i="4"/>
  <c r="J58" i="4"/>
  <c r="K58" i="4"/>
  <c r="H58" i="4"/>
  <c r="I58" i="4"/>
  <c r="F58" i="4"/>
  <c r="G58" i="4"/>
  <c r="D58" i="4"/>
  <c r="E58" i="4"/>
  <c r="D53" i="4"/>
  <c r="E53" i="4"/>
  <c r="H49" i="4"/>
  <c r="I49" i="4"/>
  <c r="F49" i="4"/>
  <c r="G49" i="4"/>
  <c r="D44" i="4"/>
  <c r="E44" i="4"/>
  <c r="D49" i="4"/>
  <c r="E49" i="4"/>
</calcChain>
</file>

<file path=xl/sharedStrings.xml><?xml version="1.0" encoding="utf-8"?>
<sst xmlns="http://schemas.openxmlformats.org/spreadsheetml/2006/main" count="1323" uniqueCount="1113">
  <si>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</si>
  <si>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</si>
  <si>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</si>
  <si>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</si>
  <si>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</si>
  <si>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</si>
  <si>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</si>
  <si>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</si>
  <si>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</si>
  <si>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</si>
  <si>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</si>
  <si>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</si>
  <si>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</si>
  <si>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</si>
  <si>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</si>
  <si>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</si>
  <si>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</si>
  <si>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</si>
  <si>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</si>
  <si>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</si>
  <si>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</si>
  <si>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</si>
  <si>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</si>
  <si>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</si>
  <si>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</si>
  <si>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</si>
  <si>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</si>
  <si>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</si>
  <si>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</si>
  <si>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</si>
  <si>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</si>
  <si>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</si>
  <si>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</si>
  <si>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</si>
  <si>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</si>
  <si>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</si>
  <si>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</si>
  <si>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</si>
  <si>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</si>
  <si>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</si>
  <si>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</si>
  <si>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</si>
  <si>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</si>
  <si>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</si>
  <si>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</si>
  <si>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</si>
  <si>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</si>
  <si>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</si>
  <si>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</si>
  <si>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</si>
  <si>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</si>
  <si>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</si>
  <si>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</si>
  <si>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</si>
  <si>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</si>
  <si>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</si>
  <si>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</si>
  <si>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</si>
  <si>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</si>
  <si>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</si>
  <si>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</si>
  <si>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</si>
  <si>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</si>
  <si>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</si>
  <si>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</si>
  <si>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</si>
  <si>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</si>
  <si>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</si>
  <si>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</si>
  <si>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</si>
  <si>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</si>
  <si>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</si>
  <si>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</si>
  <si>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</si>
  <si>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</si>
  <si>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</si>
  <si>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</si>
  <si>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</si>
  <si>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</si>
  <si>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</si>
  <si>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</si>
  <si>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</si>
  <si>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</si>
  <si>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</si>
  <si>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</si>
  <si>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</si>
  <si>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</si>
  <si>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</si>
  <si>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</si>
  <si>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</si>
  <si>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</si>
  <si>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</si>
  <si>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</si>
  <si>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</si>
  <si>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</si>
  <si>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</si>
  <si>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</si>
  <si>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</si>
  <si>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</si>
  <si>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</si>
  <si>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</si>
  <si>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</si>
  <si>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</si>
  <si>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</si>
  <si>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</si>
  <si>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</si>
  <si>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</si>
  <si>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</si>
  <si>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</si>
  <si>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</si>
  <si>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</si>
  <si>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</si>
  <si>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</si>
  <si>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</si>
  <si>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</si>
  <si>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</si>
  <si>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</si>
  <si>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</si>
  <si>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</si>
  <si>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</si>
  <si>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</si>
  <si>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</si>
  <si>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</si>
  <si>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</si>
  <si>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</si>
  <si>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</si>
  <si>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</si>
  <si>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</si>
  <si>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</si>
  <si>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</si>
  <si>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</si>
  <si>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</si>
  <si>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</si>
  <si>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</si>
  <si>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</si>
  <si>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</si>
  <si>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</si>
  <si>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</si>
  <si>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</si>
  <si>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</si>
  <si>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</si>
  <si>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</si>
  <si>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</si>
  <si>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</si>
  <si>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</si>
  <si>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</si>
  <si>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</si>
  <si>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</si>
  <si>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</si>
  <si>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</si>
  <si>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</si>
  <si>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</si>
  <si>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</si>
  <si>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</si>
  <si>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</si>
  <si>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</si>
  <si>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</si>
  <si>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</si>
  <si>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</si>
  <si>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</si>
  <si>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</si>
  <si>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</si>
  <si>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</si>
  <si>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</si>
  <si>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</si>
  <si>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</si>
  <si>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</si>
  <si>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</si>
  <si>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</si>
  <si>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</si>
  <si>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</si>
  <si>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</si>
  <si>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</si>
  <si>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</si>
  <si>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</si>
  <si>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</si>
  <si>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</si>
  <si>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</si>
  <si>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</si>
  <si>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</si>
  <si>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</si>
  <si>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</si>
  <si>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</si>
  <si>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</si>
  <si>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</si>
  <si>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</si>
  <si>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</si>
  <si>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</si>
  <si>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</si>
  <si>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</si>
  <si>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</si>
  <si>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</si>
  <si>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</si>
  <si>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</si>
  <si>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</si>
  <si>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</si>
  <si>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</si>
  <si>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</si>
  <si>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</si>
  <si>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</si>
  <si>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</si>
  <si>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</si>
  <si>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</si>
  <si>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</si>
  <si>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</si>
  <si>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</si>
  <si>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</si>
  <si>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</si>
  <si>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</si>
  <si>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</si>
  <si>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</si>
  <si>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</si>
  <si>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</si>
  <si>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</si>
  <si>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</si>
  <si>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</si>
  <si>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</si>
  <si>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</si>
  <si>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</si>
  <si>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</si>
  <si>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</si>
  <si>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</si>
  <si>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</si>
  <si>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</si>
  <si>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</si>
  <si>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</si>
  <si>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</si>
  <si>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</si>
  <si>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</si>
  <si>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</si>
  <si>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</si>
  <si>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</si>
  <si>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</si>
  <si>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</si>
  <si>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</si>
  <si>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</si>
  <si>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</si>
  <si>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</si>
  <si>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</si>
  <si>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</si>
  <si>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</si>
  <si>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</si>
  <si>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</si>
  <si>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</si>
  <si>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</si>
  <si>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</si>
  <si>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</si>
  <si>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</si>
  <si>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</si>
  <si>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</si>
  <si>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</si>
  <si>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</si>
  <si>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</si>
  <si>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</si>
  <si>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</si>
  <si>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</si>
  <si>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</si>
  <si>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</si>
  <si>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</si>
  <si>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</si>
  <si>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</si>
  <si>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</si>
  <si>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</si>
  <si>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</si>
  <si>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</si>
  <si>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</si>
  <si>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</si>
  <si>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</si>
  <si>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</si>
  <si>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</si>
  <si>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</si>
  <si>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</si>
  <si>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</si>
  <si>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</si>
  <si>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</si>
  <si>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</si>
  <si>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</si>
  <si>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</si>
  <si>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</si>
  <si>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</si>
  <si>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</si>
  <si>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</si>
  <si>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</si>
  <si>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</si>
  <si>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</si>
  <si>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</si>
  <si>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</si>
  <si>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</si>
  <si>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</si>
  <si>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</si>
  <si>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</si>
  <si>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</si>
  <si>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</si>
  <si>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</si>
  <si>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</si>
  <si>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</si>
  <si>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</si>
  <si>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</si>
  <si>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</si>
  <si>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</si>
  <si>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</si>
  <si>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</si>
  <si>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</si>
  <si>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</si>
  <si>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</si>
  <si>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</si>
  <si>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</si>
  <si>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</si>
  <si>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</si>
  <si>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</si>
  <si>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</si>
  <si>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</si>
  <si>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</si>
  <si>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</si>
  <si>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</si>
  <si>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</si>
  <si>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</si>
  <si>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</si>
  <si>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</si>
  <si>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</si>
  <si>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</si>
  <si>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</si>
  <si>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</si>
  <si>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</si>
  <si>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</si>
  <si>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</si>
  <si>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</si>
  <si>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</si>
  <si>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</si>
  <si>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</si>
  <si>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</si>
  <si>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</si>
  <si>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</si>
  <si>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</si>
  <si>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</si>
  <si>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</si>
  <si>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</si>
  <si>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</si>
  <si>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</si>
  <si>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</si>
  <si>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</si>
  <si>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</si>
  <si>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</si>
  <si>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</si>
  <si>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</si>
  <si>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</si>
  <si>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</si>
  <si>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</si>
  <si>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</si>
  <si>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</si>
  <si>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</si>
  <si>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</si>
  <si>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</si>
  <si>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</si>
  <si>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</si>
  <si>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</si>
  <si>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</si>
  <si>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</si>
  <si>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</si>
  <si>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</si>
  <si>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</si>
  <si>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</si>
  <si>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</si>
  <si>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</si>
  <si>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</si>
  <si>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</si>
  <si>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</si>
  <si>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</si>
  <si>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</si>
  <si>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</si>
  <si>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</si>
  <si>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</si>
  <si>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</si>
  <si>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</si>
  <si>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</si>
  <si>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</si>
  <si>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</si>
  <si>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</si>
  <si>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</si>
  <si>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</si>
  <si>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</si>
  <si>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</si>
  <si>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</si>
  <si>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</si>
  <si>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</si>
  <si>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</si>
  <si>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</si>
  <si>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</si>
  <si>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</si>
  <si>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</si>
  <si>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</si>
  <si>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</si>
  <si>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</si>
  <si>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</si>
  <si>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</si>
  <si>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</si>
  <si>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</si>
  <si>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</si>
  <si>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</si>
  <si>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</si>
  <si>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</si>
  <si>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</si>
  <si>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</si>
  <si>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</si>
  <si>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</si>
  <si>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</si>
  <si>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</si>
  <si>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</si>
  <si>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</si>
  <si>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</si>
  <si>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</si>
  <si>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</si>
  <si>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</si>
  <si>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</si>
  <si>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</si>
  <si>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</si>
  <si>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</si>
  <si>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</si>
  <si>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</si>
  <si>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</si>
  <si>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</si>
  <si>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</si>
  <si>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</si>
  <si>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</si>
  <si>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</si>
  <si>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</si>
  <si>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</si>
  <si>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</si>
  <si>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</si>
  <si>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</si>
  <si>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</si>
  <si>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</si>
  <si>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</si>
  <si>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</si>
  <si>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</si>
  <si>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</si>
  <si>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</si>
  <si>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</si>
  <si>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</si>
  <si>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</si>
  <si>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</si>
  <si>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</si>
  <si>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</si>
  <si>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</si>
  <si>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</si>
  <si>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</si>
  <si>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</si>
  <si>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</si>
  <si>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</si>
  <si>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</si>
  <si>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</si>
  <si>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</si>
  <si>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</si>
  <si>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</si>
  <si>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</si>
  <si>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</si>
  <si>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</si>
  <si>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</si>
  <si>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</si>
  <si>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</si>
  <si>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</si>
  <si>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</si>
  <si>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</si>
  <si>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</si>
  <si>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</si>
  <si>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</si>
  <si>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</si>
  <si>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</si>
  <si>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</si>
  <si>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</si>
  <si>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</si>
  <si>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</si>
  <si>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</si>
  <si>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</si>
  <si>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</si>
  <si>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</si>
  <si>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</si>
  <si>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</si>
  <si>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</si>
  <si>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</si>
  <si>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</si>
  <si>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</si>
  <si>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</si>
  <si>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</si>
  <si>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</si>
  <si>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</si>
  <si>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</si>
  <si>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</si>
  <si>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</si>
  <si>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</si>
  <si>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</si>
  <si>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</si>
  <si>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</si>
  <si>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</si>
  <si>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</si>
  <si>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</si>
  <si>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</si>
  <si>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</si>
  <si>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</si>
  <si>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</si>
  <si>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</si>
  <si>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</si>
  <si>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</si>
  <si>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</si>
  <si>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</si>
  <si>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</si>
  <si>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</si>
  <si>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</si>
  <si>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</si>
  <si>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</si>
  <si>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</si>
  <si>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</si>
  <si>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</si>
  <si>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</si>
  <si>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</si>
  <si>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</si>
  <si>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</si>
  <si>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</si>
  <si>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</si>
  <si>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</si>
  <si>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</si>
  <si>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</si>
  <si>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</si>
  <si>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</si>
  <si>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</si>
  <si>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</si>
  <si>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</si>
  <si>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</si>
  <si>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</si>
  <si>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</si>
  <si>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</si>
  <si>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</si>
  <si>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</si>
  <si>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</si>
  <si>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</si>
  <si>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</si>
  <si>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</si>
  <si>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</si>
  <si>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</si>
  <si>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</si>
  <si>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</si>
  <si>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</si>
  <si>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</si>
  <si>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</si>
  <si>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</si>
  <si>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</si>
  <si>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</si>
  <si>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</si>
  <si>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</si>
  <si>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</si>
  <si>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</si>
  <si>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</si>
  <si>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</si>
  <si>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</si>
  <si>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</si>
  <si>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</si>
  <si>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</si>
  <si>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</si>
  <si>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</si>
  <si>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</si>
  <si>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</si>
  <si>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</si>
  <si>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</si>
  <si>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</si>
  <si>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</si>
  <si>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</si>
  <si>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</si>
  <si>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</si>
  <si>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</si>
  <si>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</si>
  <si>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</si>
  <si>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</si>
  <si>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</si>
  <si>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</si>
  <si>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</si>
  <si>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</si>
  <si>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</si>
  <si>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</si>
  <si>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</si>
  <si>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</si>
  <si>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</si>
  <si>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</si>
  <si>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</si>
  <si>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</si>
  <si>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</si>
  <si>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</si>
  <si>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</si>
  <si>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</si>
  <si>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</si>
  <si>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</si>
  <si>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</si>
  <si>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</si>
  <si>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</si>
  <si>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</si>
  <si>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</si>
  <si>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</si>
  <si>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</si>
  <si>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</si>
  <si>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</si>
  <si>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</si>
  <si>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</si>
  <si>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</si>
  <si>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</si>
  <si>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</si>
  <si>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</si>
  <si>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</si>
  <si>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</si>
  <si>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</si>
  <si>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</si>
  <si>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</si>
  <si>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</si>
  <si>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</si>
  <si>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</si>
  <si>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</si>
  <si>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</si>
  <si>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</si>
  <si>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</si>
  <si>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</si>
  <si>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</si>
  <si>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</si>
  <si>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</si>
  <si>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</si>
  <si>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</si>
  <si>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</si>
  <si>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</si>
  <si>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</si>
  <si>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</si>
  <si>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</si>
  <si>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</si>
  <si>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</si>
  <si>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</si>
  <si>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</si>
  <si>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</si>
  <si>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</si>
  <si>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</si>
  <si>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</si>
  <si>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</si>
  <si>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</si>
  <si>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</si>
  <si>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</si>
  <si>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</si>
  <si>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</si>
  <si>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</si>
  <si>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</si>
  <si>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</si>
  <si>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</si>
  <si>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</si>
  <si>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</si>
  <si>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</si>
  <si>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</si>
  <si>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</si>
  <si>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</si>
  <si>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</si>
  <si>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</si>
  <si>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</si>
  <si>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</si>
  <si>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</si>
  <si>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</si>
  <si>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</si>
  <si>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</si>
  <si>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</si>
  <si>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</si>
  <si>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</si>
  <si>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</si>
  <si>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</si>
  <si>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</si>
  <si>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</si>
  <si>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</si>
  <si>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</si>
  <si>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</si>
  <si>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</si>
  <si>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</si>
  <si>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</si>
  <si>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</si>
  <si>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</si>
  <si>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</si>
  <si>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</si>
  <si>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</si>
  <si>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</si>
  <si>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</si>
  <si>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</si>
  <si>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</si>
  <si>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</si>
  <si>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</si>
  <si>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</si>
  <si>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</si>
  <si>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</si>
  <si>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</si>
  <si>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</si>
  <si>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</si>
  <si>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</si>
  <si>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</si>
  <si>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</si>
  <si>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</si>
  <si>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</si>
  <si>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</si>
  <si>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</si>
  <si>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</si>
  <si>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</si>
  <si>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</si>
  <si>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</si>
  <si>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</si>
  <si>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</si>
  <si>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</si>
  <si>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</si>
  <si>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</si>
  <si>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</si>
  <si>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</si>
  <si>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</si>
  <si>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</si>
  <si>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</si>
  <si>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</si>
  <si>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</si>
  <si>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</si>
  <si>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</si>
  <si>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</si>
  <si>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</si>
  <si>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</si>
  <si>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</si>
  <si>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</si>
  <si>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</si>
  <si>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</si>
  <si>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</si>
  <si>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</si>
  <si>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</si>
  <si>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</si>
  <si>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</si>
  <si>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</si>
  <si>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</si>
  <si>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</si>
  <si>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</si>
  <si>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</si>
  <si>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</si>
  <si>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</si>
  <si>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</si>
  <si>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</si>
  <si>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</si>
  <si>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</si>
  <si>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</si>
  <si>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</si>
  <si>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</si>
  <si>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</si>
  <si>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</si>
  <si>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</si>
  <si>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</si>
  <si>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</si>
  <si>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</si>
  <si>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</si>
  <si>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</si>
  <si>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</si>
  <si>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</si>
  <si>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</si>
  <si>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</si>
  <si>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</si>
  <si>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</si>
  <si>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</si>
  <si>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</si>
  <si>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</si>
  <si>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</si>
  <si>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</si>
  <si>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</si>
  <si>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</si>
  <si>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</si>
  <si>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</si>
  <si>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</si>
  <si>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</si>
  <si>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</si>
  <si>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</si>
  <si>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</si>
  <si>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</si>
  <si>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</si>
  <si>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</si>
  <si>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</si>
  <si>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</si>
  <si>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</si>
  <si>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</si>
  <si>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</si>
  <si>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</si>
  <si>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</si>
  <si>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</si>
  <si>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</si>
  <si>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</si>
  <si>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</si>
  <si>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</si>
  <si>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</si>
  <si>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</si>
  <si>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</si>
  <si>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</si>
  <si>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</si>
  <si>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</si>
  <si>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</si>
  <si>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</si>
  <si>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</si>
  <si>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</si>
  <si>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</si>
  <si>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</si>
  <si>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</si>
  <si>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</si>
  <si>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</si>
  <si>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</si>
  <si>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</si>
  <si>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</si>
  <si>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</si>
  <si>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</si>
  <si>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</si>
  <si>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</si>
  <si>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</si>
  <si>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</si>
  <si>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</si>
  <si>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</si>
  <si>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</si>
  <si>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</si>
  <si>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</si>
  <si>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</si>
  <si>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</si>
  <si>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</si>
  <si>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</si>
  <si>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</si>
  <si>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</si>
  <si>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</si>
  <si>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</si>
  <si>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</si>
  <si>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</si>
  <si>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</si>
  <si>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</si>
  <si>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</si>
  <si>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</si>
  <si>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</si>
  <si>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</si>
  <si>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</si>
  <si>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</si>
  <si>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</si>
  <si>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</si>
  <si>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</si>
  <si>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</si>
  <si>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</si>
  <si>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</si>
  <si>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</si>
  <si>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</si>
  <si>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</si>
  <si>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</si>
  <si>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</si>
  <si>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</si>
  <si>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</si>
  <si>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</si>
  <si>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</si>
  <si>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</si>
  <si>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</si>
  <si>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</si>
  <si>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</si>
  <si>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</si>
  <si>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</si>
  <si>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</si>
  <si>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</si>
  <si>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</si>
  <si>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</si>
  <si>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</si>
  <si>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</si>
  <si>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</si>
  <si>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</si>
  <si>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</si>
  <si>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</si>
  <si>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</si>
  <si>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</si>
  <si>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</si>
  <si>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</si>
  <si>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</si>
  <si>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</si>
  <si>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</si>
  <si>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</si>
  <si>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</si>
  <si>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</si>
  <si>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</si>
  <si>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</si>
  <si>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</si>
  <si>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</si>
  <si>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</si>
  <si>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</si>
  <si>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</si>
  <si>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</si>
  <si>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</si>
  <si>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</si>
  <si>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</si>
  <si>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</si>
  <si>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</si>
  <si>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</si>
  <si>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</si>
  <si>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</si>
  <si>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</si>
  <si>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</si>
  <si>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</si>
  <si>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</si>
  <si>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</si>
  <si>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</si>
  <si>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</si>
  <si>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</si>
  <si>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</si>
  <si>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</si>
  <si>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</si>
  <si>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</si>
  <si>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</si>
  <si>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</si>
  <si>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</si>
  <si>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</si>
  <si>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</si>
  <si>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</si>
  <si>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</si>
  <si>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</si>
  <si>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</si>
  <si>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</si>
  <si>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</si>
  <si>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</si>
  <si>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</si>
  <si>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</si>
  <si>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</si>
  <si>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</si>
  <si>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</si>
  <si>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</si>
  <si>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</si>
  <si>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</si>
  <si>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</si>
  <si>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</si>
  <si>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</si>
  <si>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</si>
  <si>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</si>
  <si>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</si>
  <si>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</si>
  <si>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</si>
  <si>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</si>
  <si>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</si>
  <si>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</si>
  <si>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</si>
  <si>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</si>
  <si>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</si>
  <si>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</si>
  <si>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</si>
  <si>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</si>
  <si>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</si>
  <si>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</si>
  <si>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</si>
  <si>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</si>
  <si>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</si>
  <si>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</si>
  <si>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</si>
  <si>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</si>
  <si>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</si>
  <si>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</si>
  <si>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</si>
  <si>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</si>
  <si>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</si>
  <si>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</si>
  <si>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</si>
  <si>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</si>
  <si>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</si>
  <si>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</si>
  <si>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</si>
  <si>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</si>
  <si>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</si>
  <si>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</si>
  <si>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</si>
  <si>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</si>
  <si>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</si>
  <si>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</si>
  <si>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</si>
  <si>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</si>
  <si>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</si>
  <si>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</si>
  <si>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</si>
  <si>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</si>
  <si>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</si>
  <si>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</si>
  <si>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</si>
  <si>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</si>
  <si>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</si>
  <si>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</si>
  <si>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</si>
  <si>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</si>
  <si>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</si>
  <si>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</si>
  <si>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</si>
  <si>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</si>
  <si>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</si>
  <si>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</si>
  <si>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</si>
  <si>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</si>
  <si>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</si>
  <si>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</si>
  <si>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</si>
  <si>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</si>
  <si>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</si>
  <si>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</si>
  <si>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</si>
  <si>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</si>
  <si>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</si>
  <si>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</si>
  <si>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</si>
  <si>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</si>
  <si>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</si>
  <si>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</si>
  <si>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</si>
  <si>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</si>
  <si>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</si>
  <si>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</si>
  <si>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</si>
  <si>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</si>
  <si>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</si>
  <si>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</si>
  <si>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</si>
  <si>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</si>
  <si>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</si>
  <si>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</si>
  <si>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</si>
  <si>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</si>
  <si>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</si>
  <si>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</si>
  <si>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</si>
  <si>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</si>
  <si>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</si>
  <si>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</si>
  <si>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</si>
  <si>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</si>
  <si>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</si>
  <si>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</si>
  <si>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</si>
  <si>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</si>
  <si>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</si>
  <si>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</si>
  <si>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</si>
  <si>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</si>
  <si>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</si>
  <si>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</si>
  <si>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</si>
  <si>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</si>
  <si>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</si>
  <si>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</si>
  <si>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</si>
  <si>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</si>
  <si>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</si>
  <si>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</si>
  <si>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</si>
  <si>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Асхат Азиз Калижанұлы</t>
  </si>
  <si>
    <t>Саматұлы Нұрислам</t>
  </si>
  <si>
    <t>Аманжол Жансезім Нұрболатқызы</t>
  </si>
  <si>
    <t>Алимжанова Айару Асхатқызы</t>
  </si>
  <si>
    <t>Амантай  Ерхан Еркінұлы</t>
  </si>
  <si>
    <t>Әмірғали Ислам Ақжолұлы</t>
  </si>
  <si>
    <t>Берікқызы Нұрай</t>
  </si>
  <si>
    <t>Ғайса Темірхан Қорбатұлы</t>
  </si>
  <si>
    <t>Ермұхан  Әміре  Дәуренұлы</t>
  </si>
  <si>
    <t>Ермұхан Алдияр Асланұлы</t>
  </si>
  <si>
    <t>Есетқызы Раяна</t>
  </si>
  <si>
    <t>Есен Қолғанат Қуанышұлы</t>
  </si>
  <si>
    <t>Жарасқызы Айару</t>
  </si>
  <si>
    <t>Жүсепқали  Медина Жасұланқызы</t>
  </si>
  <si>
    <t>Жомарт  Омар  Дәуренұлы</t>
  </si>
  <si>
    <t>Карамулдинова Жумагуль</t>
  </si>
  <si>
    <t>Тулеубай Еркежан Орынбасарқызы</t>
  </si>
  <si>
    <t>Мергенбай Айша Русланқызы</t>
  </si>
  <si>
    <t>Нұрғали Аиша Серікғалиқызы</t>
  </si>
  <si>
    <t>Есетұлы Рахман</t>
  </si>
  <si>
    <t>Жайықұлы Мейірлан</t>
  </si>
  <si>
    <t>Ырзамұратұлы Ерсерік</t>
  </si>
  <si>
    <t xml:space="preserve">Абаев Азиз </t>
  </si>
  <si>
    <t xml:space="preserve">Аманжол Іңкәр </t>
  </si>
  <si>
    <t xml:space="preserve">Асқар Сырым </t>
  </si>
  <si>
    <t xml:space="preserve">Әбілхан Ақтілек </t>
  </si>
  <si>
    <t xml:space="preserve">Бахиткалиев Ахмад </t>
  </si>
  <si>
    <t xml:space="preserve">Болатова Мариям </t>
  </si>
  <si>
    <t>Биғали Асфендияр</t>
  </si>
  <si>
    <t xml:space="preserve">Досанов Нурым </t>
  </si>
  <si>
    <t xml:space="preserve">Жанабай Дінмұхаммед </t>
  </si>
  <si>
    <t xml:space="preserve">Жомарт Мариям </t>
  </si>
  <si>
    <t>Жүсепқали Ибраним</t>
  </si>
  <si>
    <t xml:space="preserve">Иса Хан </t>
  </si>
  <si>
    <t xml:space="preserve">Карамулдинова Ханифа </t>
  </si>
  <si>
    <t xml:space="preserve">Курантаева Азима </t>
  </si>
  <si>
    <t xml:space="preserve">Қайыржан Имран </t>
  </si>
  <si>
    <t xml:space="preserve">Макатова Айару </t>
  </si>
  <si>
    <t xml:space="preserve">Мақсат Іңкәр </t>
  </si>
  <si>
    <t xml:space="preserve">Мақсат Кәусар </t>
  </si>
  <si>
    <t xml:space="preserve">Мереке Көркем </t>
  </si>
  <si>
    <t xml:space="preserve">Мұратова  Айдана </t>
  </si>
  <si>
    <t xml:space="preserve">Наурызбек Әміре </t>
  </si>
  <si>
    <t xml:space="preserve">Нұрбаев Али </t>
  </si>
  <si>
    <t xml:space="preserve">Сагитбек Амира </t>
  </si>
  <si>
    <t xml:space="preserve">Сағындықова Айым </t>
  </si>
  <si>
    <t xml:space="preserve">Сапарғали Жібек </t>
  </si>
  <si>
    <t xml:space="preserve">Тугелбай Муслима </t>
  </si>
  <si>
    <t xml:space="preserve">Шуйнишбаева Медина </t>
  </si>
  <si>
    <t xml:space="preserve">Султанов Серикбол </t>
  </si>
  <si>
    <t xml:space="preserve">Серикбаев Алихан </t>
  </si>
  <si>
    <t xml:space="preserve">Сдық Асия </t>
  </si>
  <si>
    <t xml:space="preserve">Сатаева Дильназ </t>
  </si>
  <si>
    <t xml:space="preserve">Сайлау Нұрислам </t>
  </si>
  <si>
    <t>Оразалин Әміре</t>
  </si>
  <si>
    <t xml:space="preserve">Нургалиева Амира </t>
  </si>
  <si>
    <t>Қасенхан Ами</t>
  </si>
  <si>
    <t xml:space="preserve">Қажетов Еркін </t>
  </si>
  <si>
    <t>Қабидолла Муслим</t>
  </si>
  <si>
    <t xml:space="preserve">Қайыржан  Асылжан </t>
  </si>
  <si>
    <t xml:space="preserve">Көшерхан Медет </t>
  </si>
  <si>
    <t xml:space="preserve">Игнат Көзайым </t>
  </si>
  <si>
    <t xml:space="preserve">Жұмабек  Хаят </t>
  </si>
  <si>
    <t xml:space="preserve">Ердіқұл Абдулғани </t>
  </si>
  <si>
    <t xml:space="preserve">Есен Алияр </t>
  </si>
  <si>
    <t xml:space="preserve">Дүйсенбаев  Айбар </t>
  </si>
  <si>
    <t xml:space="preserve">Арсылан Раяна </t>
  </si>
  <si>
    <t xml:space="preserve">Амантай Айлин </t>
  </si>
  <si>
    <t>Абаева Айқаракөз</t>
  </si>
  <si>
    <t>\</t>
  </si>
  <si>
    <t xml:space="preserve">                                  Оқу жылы:2024                              Топ: "Бәйтерек"              Өткізу кезеңі: Қорытынды                Өткізу мерзімі:Мамыр айы</t>
  </si>
  <si>
    <t xml:space="preserve">                                Оқу жылы:2024                              Топ: "Жұлдыз"              Өткізу кезеңі: Қорытынды                Өткізу мерзімі:Мамыр айы</t>
  </si>
  <si>
    <t xml:space="preserve">                                        Оқу жылы:2024                              Топ: "Болашақ"              Өткізу кезеңі: Қорытынды                Өткізу мерзімі:Мамыр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</si>
</sst>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1" fontId="14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8"/>
  <sheetViews>
    <sheetView zoomScale="40" zoomScaleNormal="40" workbookViewId="0">
      <selection activeCell="A2" sqref="A2:Q2"/>
    </sheetView>
  </sheetViews>
  <sheetFormatPr defaultRowHeight="14.4" x14ac:dyDescent="0.3"/>
  <cols>
    <col min="2" max="2" width="30.33203125" customWidth="1"/>
  </cols>
  <sheetData>
    <row r="1" spans="1:254" ht="15.6" x14ac:dyDescent="0.3">
      <c r="A1" s="5" t="s">
        <v>46</v>
      </c>
      <c r="B1" s="11" t="s">
        <v>79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82" t="s">
        <v>1112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6"/>
      <c r="S2" s="6"/>
      <c r="T2" s="6"/>
      <c r="U2" s="6"/>
      <c r="V2" s="6"/>
      <c r="FI2" s="72" t="s">
        <v>1037</v>
      </c>
      <c r="FJ2" s="72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71" t="s">
        <v>31</v>
      </c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61" t="s">
        <v>37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6" t="s">
        <v>41</v>
      </c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</row>
    <row r="5" spans="1:254" ht="15.75" customHeight="1" x14ac:dyDescent="0.3">
      <c r="A5" s="69"/>
      <c r="B5" s="69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 t="s">
        <v>19</v>
      </c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57" t="s">
        <v>3</v>
      </c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 t="s">
        <v>131</v>
      </c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64" t="s">
        <v>132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 t="s">
        <v>47</v>
      </c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5" t="s">
        <v>685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 t="s">
        <v>48</v>
      </c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6" t="s">
        <v>49</v>
      </c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5" t="s">
        <v>39</v>
      </c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57" t="s">
        <v>42</v>
      </c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</row>
    <row r="6" spans="1:254" ht="15.6" hidden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69"/>
      <c r="B11" s="69"/>
      <c r="C11" s="64" t="s">
        <v>80</v>
      </c>
      <c r="D11" s="64" t="s">
        <v>5</v>
      </c>
      <c r="E11" s="64" t="s">
        <v>6</v>
      </c>
      <c r="F11" s="64" t="s">
        <v>119</v>
      </c>
      <c r="G11" s="64" t="s">
        <v>7</v>
      </c>
      <c r="H11" s="64" t="s">
        <v>8</v>
      </c>
      <c r="I11" s="64" t="s">
        <v>81</v>
      </c>
      <c r="J11" s="64" t="s">
        <v>9</v>
      </c>
      <c r="K11" s="64" t="s">
        <v>10</v>
      </c>
      <c r="L11" s="64" t="s">
        <v>82</v>
      </c>
      <c r="M11" s="64" t="s">
        <v>9</v>
      </c>
      <c r="N11" s="64" t="s">
        <v>10</v>
      </c>
      <c r="O11" s="64" t="s">
        <v>83</v>
      </c>
      <c r="P11" s="64" t="s">
        <v>11</v>
      </c>
      <c r="Q11" s="64" t="s">
        <v>4</v>
      </c>
      <c r="R11" s="64" t="s">
        <v>84</v>
      </c>
      <c r="S11" s="64"/>
      <c r="T11" s="64"/>
      <c r="U11" s="64" t="s">
        <v>644</v>
      </c>
      <c r="V11" s="64"/>
      <c r="W11" s="64"/>
      <c r="X11" s="64" t="s">
        <v>645</v>
      </c>
      <c r="Y11" s="64"/>
      <c r="Z11" s="64"/>
      <c r="AA11" s="57" t="s">
        <v>646</v>
      </c>
      <c r="AB11" s="57"/>
      <c r="AC11" s="57"/>
      <c r="AD11" s="64" t="s">
        <v>85</v>
      </c>
      <c r="AE11" s="64"/>
      <c r="AF11" s="64"/>
      <c r="AG11" s="64" t="s">
        <v>86</v>
      </c>
      <c r="AH11" s="64"/>
      <c r="AI11" s="64"/>
      <c r="AJ11" s="57" t="s">
        <v>87</v>
      </c>
      <c r="AK11" s="57"/>
      <c r="AL11" s="57"/>
      <c r="AM11" s="64" t="s">
        <v>88</v>
      </c>
      <c r="AN11" s="64"/>
      <c r="AO11" s="64"/>
      <c r="AP11" s="64" t="s">
        <v>89</v>
      </c>
      <c r="AQ11" s="64"/>
      <c r="AR11" s="64"/>
      <c r="AS11" s="64" t="s">
        <v>90</v>
      </c>
      <c r="AT11" s="64"/>
      <c r="AU11" s="64"/>
      <c r="AV11" s="64" t="s">
        <v>91</v>
      </c>
      <c r="AW11" s="64"/>
      <c r="AX11" s="64"/>
      <c r="AY11" s="64" t="s">
        <v>120</v>
      </c>
      <c r="AZ11" s="64"/>
      <c r="BA11" s="64"/>
      <c r="BB11" s="64" t="s">
        <v>92</v>
      </c>
      <c r="BC11" s="64"/>
      <c r="BD11" s="64"/>
      <c r="BE11" s="64" t="s">
        <v>668</v>
      </c>
      <c r="BF11" s="64"/>
      <c r="BG11" s="64"/>
      <c r="BH11" s="64" t="s">
        <v>93</v>
      </c>
      <c r="BI11" s="64"/>
      <c r="BJ11" s="64"/>
      <c r="BK11" s="57" t="s">
        <v>94</v>
      </c>
      <c r="BL11" s="57"/>
      <c r="BM11" s="57"/>
      <c r="BN11" s="57" t="s">
        <v>121</v>
      </c>
      <c r="BO11" s="57"/>
      <c r="BP11" s="57"/>
      <c r="BQ11" s="57" t="s">
        <v>95</v>
      </c>
      <c r="BR11" s="57"/>
      <c r="BS11" s="57"/>
      <c r="BT11" s="57" t="s">
        <v>96</v>
      </c>
      <c r="BU11" s="57"/>
      <c r="BV11" s="57"/>
      <c r="BW11" s="57" t="s">
        <v>97</v>
      </c>
      <c r="BX11" s="57"/>
      <c r="BY11" s="57"/>
      <c r="BZ11" s="57" t="s">
        <v>98</v>
      </c>
      <c r="CA11" s="57"/>
      <c r="CB11" s="57"/>
      <c r="CC11" s="57" t="s">
        <v>122</v>
      </c>
      <c r="CD11" s="57"/>
      <c r="CE11" s="57"/>
      <c r="CF11" s="57" t="s">
        <v>99</v>
      </c>
      <c r="CG11" s="57"/>
      <c r="CH11" s="57"/>
      <c r="CI11" s="57" t="s">
        <v>100</v>
      </c>
      <c r="CJ11" s="57"/>
      <c r="CK11" s="57"/>
      <c r="CL11" s="57" t="s">
        <v>101</v>
      </c>
      <c r="CM11" s="57"/>
      <c r="CN11" s="57"/>
      <c r="CO11" s="57" t="s">
        <v>102</v>
      </c>
      <c r="CP11" s="57"/>
      <c r="CQ11" s="57"/>
      <c r="CR11" s="57" t="s">
        <v>103</v>
      </c>
      <c r="CS11" s="57"/>
      <c r="CT11" s="57"/>
      <c r="CU11" s="57" t="s">
        <v>104</v>
      </c>
      <c r="CV11" s="57"/>
      <c r="CW11" s="57"/>
      <c r="CX11" s="57" t="s">
        <v>105</v>
      </c>
      <c r="CY11" s="57"/>
      <c r="CZ11" s="57"/>
      <c r="DA11" s="57" t="s">
        <v>106</v>
      </c>
      <c r="DB11" s="57"/>
      <c r="DC11" s="57"/>
      <c r="DD11" s="57" t="s">
        <v>107</v>
      </c>
      <c r="DE11" s="57"/>
      <c r="DF11" s="57"/>
      <c r="DG11" s="57" t="s">
        <v>123</v>
      </c>
      <c r="DH11" s="57"/>
      <c r="DI11" s="57"/>
      <c r="DJ11" s="57" t="s">
        <v>108</v>
      </c>
      <c r="DK11" s="57"/>
      <c r="DL11" s="57"/>
      <c r="DM11" s="57" t="s">
        <v>109</v>
      </c>
      <c r="DN11" s="57"/>
      <c r="DO11" s="57"/>
      <c r="DP11" s="57" t="s">
        <v>110</v>
      </c>
      <c r="DQ11" s="57"/>
      <c r="DR11" s="57"/>
      <c r="DS11" s="57" t="s">
        <v>111</v>
      </c>
      <c r="DT11" s="57"/>
      <c r="DU11" s="57"/>
      <c r="DV11" s="57" t="s">
        <v>112</v>
      </c>
      <c r="DW11" s="57"/>
      <c r="DX11" s="57"/>
      <c r="DY11" s="57" t="s">
        <v>113</v>
      </c>
      <c r="DZ11" s="57"/>
      <c r="EA11" s="57"/>
      <c r="EB11" s="57" t="s">
        <v>114</v>
      </c>
      <c r="EC11" s="57"/>
      <c r="ED11" s="57"/>
      <c r="EE11" s="57" t="s">
        <v>124</v>
      </c>
      <c r="EF11" s="57"/>
      <c r="EG11" s="57"/>
      <c r="EH11" s="57" t="s">
        <v>125</v>
      </c>
      <c r="EI11" s="57"/>
      <c r="EJ11" s="57"/>
      <c r="EK11" s="57" t="s">
        <v>126</v>
      </c>
      <c r="EL11" s="57"/>
      <c r="EM11" s="57"/>
      <c r="EN11" s="57" t="s">
        <v>127</v>
      </c>
      <c r="EO11" s="57"/>
      <c r="EP11" s="57"/>
      <c r="EQ11" s="57" t="s">
        <v>128</v>
      </c>
      <c r="ER11" s="57"/>
      <c r="ES11" s="57"/>
      <c r="ET11" s="57" t="s">
        <v>129</v>
      </c>
      <c r="EU11" s="57"/>
      <c r="EV11" s="57"/>
      <c r="EW11" s="57" t="s">
        <v>115</v>
      </c>
      <c r="EX11" s="57"/>
      <c r="EY11" s="57"/>
      <c r="EZ11" s="57" t="s">
        <v>130</v>
      </c>
      <c r="FA11" s="57"/>
      <c r="FB11" s="57"/>
      <c r="FC11" s="57" t="s">
        <v>116</v>
      </c>
      <c r="FD11" s="57"/>
      <c r="FE11" s="57"/>
      <c r="FF11" s="57" t="s">
        <v>117</v>
      </c>
      <c r="FG11" s="57"/>
      <c r="FH11" s="57"/>
      <c r="FI11" s="57" t="s">
        <v>118</v>
      </c>
      <c r="FJ11" s="57"/>
      <c r="FK11" s="57"/>
    </row>
    <row r="12" spans="1:254" ht="79.5" customHeight="1" x14ac:dyDescent="0.3">
      <c r="A12" s="69"/>
      <c r="B12" s="69"/>
      <c r="C12" s="67" t="s">
        <v>626</v>
      </c>
      <c r="D12" s="67"/>
      <c r="E12" s="67"/>
      <c r="F12" s="67" t="s">
        <v>630</v>
      </c>
      <c r="G12" s="67"/>
      <c r="H12" s="67"/>
      <c r="I12" s="67" t="s">
        <v>634</v>
      </c>
      <c r="J12" s="67"/>
      <c r="K12" s="67"/>
      <c r="L12" s="67" t="s">
        <v>638</v>
      </c>
      <c r="M12" s="67"/>
      <c r="N12" s="67"/>
      <c r="O12" s="67" t="s">
        <v>640</v>
      </c>
      <c r="P12" s="67"/>
      <c r="Q12" s="67"/>
      <c r="R12" s="67" t="s">
        <v>643</v>
      </c>
      <c r="S12" s="67"/>
      <c r="T12" s="67"/>
      <c r="U12" s="67" t="s">
        <v>138</v>
      </c>
      <c r="V12" s="67"/>
      <c r="W12" s="67"/>
      <c r="X12" s="67" t="s">
        <v>141</v>
      </c>
      <c r="Y12" s="67"/>
      <c r="Z12" s="67"/>
      <c r="AA12" s="67" t="s">
        <v>647</v>
      </c>
      <c r="AB12" s="67"/>
      <c r="AC12" s="67"/>
      <c r="AD12" s="67" t="s">
        <v>651</v>
      </c>
      <c r="AE12" s="67"/>
      <c r="AF12" s="67"/>
      <c r="AG12" s="67" t="s">
        <v>652</v>
      </c>
      <c r="AH12" s="67"/>
      <c r="AI12" s="67"/>
      <c r="AJ12" s="67" t="s">
        <v>656</v>
      </c>
      <c r="AK12" s="67"/>
      <c r="AL12" s="67"/>
      <c r="AM12" s="67" t="s">
        <v>660</v>
      </c>
      <c r="AN12" s="67"/>
      <c r="AO12" s="67"/>
      <c r="AP12" s="67" t="s">
        <v>664</v>
      </c>
      <c r="AQ12" s="67"/>
      <c r="AR12" s="67"/>
      <c r="AS12" s="67" t="s">
        <v>665</v>
      </c>
      <c r="AT12" s="67"/>
      <c r="AU12" s="67"/>
      <c r="AV12" s="67" t="s">
        <v>669</v>
      </c>
      <c r="AW12" s="67"/>
      <c r="AX12" s="67"/>
      <c r="AY12" s="67" t="s">
        <v>670</v>
      </c>
      <c r="AZ12" s="67"/>
      <c r="BA12" s="67"/>
      <c r="BB12" s="67" t="s">
        <v>671</v>
      </c>
      <c r="BC12" s="67"/>
      <c r="BD12" s="67"/>
      <c r="BE12" s="67" t="s">
        <v>672</v>
      </c>
      <c r="BF12" s="67"/>
      <c r="BG12" s="67"/>
      <c r="BH12" s="67" t="s">
        <v>673</v>
      </c>
      <c r="BI12" s="67"/>
      <c r="BJ12" s="67"/>
      <c r="BK12" s="67" t="s">
        <v>157</v>
      </c>
      <c r="BL12" s="67"/>
      <c r="BM12" s="67"/>
      <c r="BN12" s="67" t="s">
        <v>159</v>
      </c>
      <c r="BO12" s="67"/>
      <c r="BP12" s="67"/>
      <c r="BQ12" s="67" t="s">
        <v>677</v>
      </c>
      <c r="BR12" s="67"/>
      <c r="BS12" s="67"/>
      <c r="BT12" s="67" t="s">
        <v>678</v>
      </c>
      <c r="BU12" s="67"/>
      <c r="BV12" s="67"/>
      <c r="BW12" s="67" t="s">
        <v>679</v>
      </c>
      <c r="BX12" s="67"/>
      <c r="BY12" s="67"/>
      <c r="BZ12" s="67" t="s">
        <v>680</v>
      </c>
      <c r="CA12" s="67"/>
      <c r="CB12" s="67"/>
      <c r="CC12" s="67" t="s">
        <v>169</v>
      </c>
      <c r="CD12" s="67"/>
      <c r="CE12" s="67"/>
      <c r="CF12" s="68" t="s">
        <v>172</v>
      </c>
      <c r="CG12" s="68"/>
      <c r="CH12" s="68"/>
      <c r="CI12" s="67" t="s">
        <v>176</v>
      </c>
      <c r="CJ12" s="67"/>
      <c r="CK12" s="67"/>
      <c r="CL12" s="67" t="s">
        <v>986</v>
      </c>
      <c r="CM12" s="67"/>
      <c r="CN12" s="67"/>
      <c r="CO12" s="67" t="s">
        <v>182</v>
      </c>
      <c r="CP12" s="67"/>
      <c r="CQ12" s="67"/>
      <c r="CR12" s="68" t="s">
        <v>185</v>
      </c>
      <c r="CS12" s="68"/>
      <c r="CT12" s="68"/>
      <c r="CU12" s="67" t="s">
        <v>188</v>
      </c>
      <c r="CV12" s="67"/>
      <c r="CW12" s="67"/>
      <c r="CX12" s="67" t="s">
        <v>190</v>
      </c>
      <c r="CY12" s="67"/>
      <c r="CZ12" s="67"/>
      <c r="DA12" s="67" t="s">
        <v>194</v>
      </c>
      <c r="DB12" s="67"/>
      <c r="DC12" s="67"/>
      <c r="DD12" s="68" t="s">
        <v>198</v>
      </c>
      <c r="DE12" s="68"/>
      <c r="DF12" s="68"/>
      <c r="DG12" s="68" t="s">
        <v>200</v>
      </c>
      <c r="DH12" s="68"/>
      <c r="DI12" s="68"/>
      <c r="DJ12" s="68" t="s">
        <v>204</v>
      </c>
      <c r="DK12" s="68"/>
      <c r="DL12" s="68"/>
      <c r="DM12" s="68" t="s">
        <v>208</v>
      </c>
      <c r="DN12" s="68"/>
      <c r="DO12" s="68"/>
      <c r="DP12" s="68" t="s">
        <v>212</v>
      </c>
      <c r="DQ12" s="68"/>
      <c r="DR12" s="68"/>
      <c r="DS12" s="68" t="s">
        <v>215</v>
      </c>
      <c r="DT12" s="68"/>
      <c r="DU12" s="68"/>
      <c r="DV12" s="68" t="s">
        <v>218</v>
      </c>
      <c r="DW12" s="68"/>
      <c r="DX12" s="68"/>
      <c r="DY12" s="68" t="s">
        <v>222</v>
      </c>
      <c r="DZ12" s="68"/>
      <c r="EA12" s="68"/>
      <c r="EB12" s="68" t="s">
        <v>224</v>
      </c>
      <c r="EC12" s="68"/>
      <c r="ED12" s="68"/>
      <c r="EE12" s="68" t="s">
        <v>689</v>
      </c>
      <c r="EF12" s="68"/>
      <c r="EG12" s="68"/>
      <c r="EH12" s="68" t="s">
        <v>226</v>
      </c>
      <c r="EI12" s="68"/>
      <c r="EJ12" s="68"/>
      <c r="EK12" s="68" t="s">
        <v>227</v>
      </c>
      <c r="EL12" s="68"/>
      <c r="EM12" s="68"/>
      <c r="EN12" s="68" t="s">
        <v>698</v>
      </c>
      <c r="EO12" s="68"/>
      <c r="EP12" s="68"/>
      <c r="EQ12" s="68" t="s">
        <v>700</v>
      </c>
      <c r="ER12" s="68"/>
      <c r="ES12" s="68"/>
      <c r="ET12" s="68" t="s">
        <v>229</v>
      </c>
      <c r="EU12" s="68"/>
      <c r="EV12" s="68"/>
      <c r="EW12" s="68" t="s">
        <v>230</v>
      </c>
      <c r="EX12" s="68"/>
      <c r="EY12" s="68"/>
      <c r="EZ12" s="68" t="s">
        <v>704</v>
      </c>
      <c r="FA12" s="68"/>
      <c r="FB12" s="68"/>
      <c r="FC12" s="68" t="s">
        <v>708</v>
      </c>
      <c r="FD12" s="68"/>
      <c r="FE12" s="68"/>
      <c r="FF12" s="68" t="s">
        <v>710</v>
      </c>
      <c r="FG12" s="68"/>
      <c r="FH12" s="68"/>
      <c r="FI12" s="68" t="s">
        <v>714</v>
      </c>
      <c r="FJ12" s="68"/>
      <c r="FK12" s="68"/>
    </row>
    <row r="13" spans="1:254" ht="180.6" x14ac:dyDescent="0.3">
      <c r="A13" s="69"/>
      <c r="B13" s="69"/>
      <c r="C13" s="43" t="s">
        <v>628</v>
      </c>
      <c r="D13" s="43" t="s">
        <v>627</v>
      </c>
      <c r="E13" s="43" t="s">
        <v>629</v>
      </c>
      <c r="F13" s="43" t="s">
        <v>631</v>
      </c>
      <c r="G13" s="43" t="s">
        <v>632</v>
      </c>
      <c r="H13" s="43" t="s">
        <v>633</v>
      </c>
      <c r="I13" s="43" t="s">
        <v>635</v>
      </c>
      <c r="J13" s="43" t="s">
        <v>636</v>
      </c>
      <c r="K13" s="43" t="s">
        <v>637</v>
      </c>
      <c r="L13" s="43" t="s">
        <v>639</v>
      </c>
      <c r="M13" s="43" t="s">
        <v>135</v>
      </c>
      <c r="N13" s="43" t="s">
        <v>51</v>
      </c>
      <c r="O13" s="43" t="s">
        <v>641</v>
      </c>
      <c r="P13" s="43" t="s">
        <v>642</v>
      </c>
      <c r="Q13" s="43" t="s">
        <v>134</v>
      </c>
      <c r="R13" s="43" t="s">
        <v>27</v>
      </c>
      <c r="S13" s="43" t="s">
        <v>28</v>
      </c>
      <c r="T13" s="43" t="s">
        <v>53</v>
      </c>
      <c r="U13" s="43" t="s">
        <v>139</v>
      </c>
      <c r="V13" s="43" t="s">
        <v>140</v>
      </c>
      <c r="W13" s="43" t="s">
        <v>24</v>
      </c>
      <c r="X13" s="43" t="s">
        <v>142</v>
      </c>
      <c r="Y13" s="43" t="s">
        <v>143</v>
      </c>
      <c r="Z13" s="43" t="s">
        <v>144</v>
      </c>
      <c r="AA13" s="43" t="s">
        <v>648</v>
      </c>
      <c r="AB13" s="43" t="s">
        <v>649</v>
      </c>
      <c r="AC13" s="43" t="s">
        <v>650</v>
      </c>
      <c r="AD13" s="43" t="s">
        <v>27</v>
      </c>
      <c r="AE13" s="43" t="s">
        <v>148</v>
      </c>
      <c r="AF13" s="43" t="s">
        <v>29</v>
      </c>
      <c r="AG13" s="43" t="s">
        <v>653</v>
      </c>
      <c r="AH13" s="43" t="s">
        <v>654</v>
      </c>
      <c r="AI13" s="43" t="s">
        <v>655</v>
      </c>
      <c r="AJ13" s="43" t="s">
        <v>657</v>
      </c>
      <c r="AK13" s="43" t="s">
        <v>658</v>
      </c>
      <c r="AL13" s="43" t="s">
        <v>659</v>
      </c>
      <c r="AM13" s="43" t="s">
        <v>661</v>
      </c>
      <c r="AN13" s="43" t="s">
        <v>662</v>
      </c>
      <c r="AO13" s="43" t="s">
        <v>663</v>
      </c>
      <c r="AP13" s="43" t="s">
        <v>60</v>
      </c>
      <c r="AQ13" s="43" t="s">
        <v>61</v>
      </c>
      <c r="AR13" s="43" t="s">
        <v>53</v>
      </c>
      <c r="AS13" s="43" t="s">
        <v>666</v>
      </c>
      <c r="AT13" s="43" t="s">
        <v>150</v>
      </c>
      <c r="AU13" s="43" t="s">
        <v>667</v>
      </c>
      <c r="AV13" s="43" t="s">
        <v>27</v>
      </c>
      <c r="AW13" s="43" t="s">
        <v>28</v>
      </c>
      <c r="AX13" s="43" t="s">
        <v>53</v>
      </c>
      <c r="AY13" s="43" t="s">
        <v>25</v>
      </c>
      <c r="AZ13" s="43" t="s">
        <v>77</v>
      </c>
      <c r="BA13" s="43" t="s">
        <v>26</v>
      </c>
      <c r="BB13" s="43" t="s">
        <v>151</v>
      </c>
      <c r="BC13" s="43" t="s">
        <v>152</v>
      </c>
      <c r="BD13" s="43" t="s">
        <v>153</v>
      </c>
      <c r="BE13" s="43" t="s">
        <v>145</v>
      </c>
      <c r="BF13" s="43" t="s">
        <v>146</v>
      </c>
      <c r="BG13" s="43" t="s">
        <v>147</v>
      </c>
      <c r="BH13" s="43" t="s">
        <v>181</v>
      </c>
      <c r="BI13" s="43" t="s">
        <v>61</v>
      </c>
      <c r="BJ13" s="43" t="s">
        <v>156</v>
      </c>
      <c r="BK13" s="43" t="s">
        <v>158</v>
      </c>
      <c r="BL13" s="43" t="s">
        <v>74</v>
      </c>
      <c r="BM13" s="43" t="s">
        <v>73</v>
      </c>
      <c r="BN13" s="43" t="s">
        <v>674</v>
      </c>
      <c r="BO13" s="43" t="s">
        <v>675</v>
      </c>
      <c r="BP13" s="43" t="s">
        <v>676</v>
      </c>
      <c r="BQ13" s="43" t="s">
        <v>160</v>
      </c>
      <c r="BR13" s="43" t="s">
        <v>161</v>
      </c>
      <c r="BS13" s="43" t="s">
        <v>64</v>
      </c>
      <c r="BT13" s="43" t="s">
        <v>162</v>
      </c>
      <c r="BU13" s="43" t="s">
        <v>163</v>
      </c>
      <c r="BV13" s="43" t="s">
        <v>164</v>
      </c>
      <c r="BW13" s="43" t="s">
        <v>165</v>
      </c>
      <c r="BX13" s="43" t="s">
        <v>166</v>
      </c>
      <c r="BY13" s="43" t="s">
        <v>167</v>
      </c>
      <c r="BZ13" s="43" t="s">
        <v>33</v>
      </c>
      <c r="CA13" s="43" t="s">
        <v>34</v>
      </c>
      <c r="CB13" s="43" t="s">
        <v>168</v>
      </c>
      <c r="CC13" s="43" t="s">
        <v>170</v>
      </c>
      <c r="CD13" s="43" t="s">
        <v>75</v>
      </c>
      <c r="CE13" s="43" t="s">
        <v>171</v>
      </c>
      <c r="CF13" s="44" t="s">
        <v>173</v>
      </c>
      <c r="CG13" s="44" t="s">
        <v>174</v>
      </c>
      <c r="CH13" s="44" t="s">
        <v>175</v>
      </c>
      <c r="CI13" s="43" t="s">
        <v>177</v>
      </c>
      <c r="CJ13" s="43" t="s">
        <v>178</v>
      </c>
      <c r="CK13" s="43" t="s">
        <v>179</v>
      </c>
      <c r="CL13" s="43" t="s">
        <v>180</v>
      </c>
      <c r="CM13" s="43" t="s">
        <v>681</v>
      </c>
      <c r="CN13" s="43" t="s">
        <v>682</v>
      </c>
      <c r="CO13" s="43" t="s">
        <v>183</v>
      </c>
      <c r="CP13" s="43" t="s">
        <v>57</v>
      </c>
      <c r="CQ13" s="43" t="s">
        <v>35</v>
      </c>
      <c r="CR13" s="44" t="s">
        <v>186</v>
      </c>
      <c r="CS13" s="44" t="s">
        <v>40</v>
      </c>
      <c r="CT13" s="44" t="s">
        <v>187</v>
      </c>
      <c r="CU13" s="43" t="s">
        <v>189</v>
      </c>
      <c r="CV13" s="43" t="s">
        <v>683</v>
      </c>
      <c r="CW13" s="43" t="s">
        <v>684</v>
      </c>
      <c r="CX13" s="43" t="s">
        <v>191</v>
      </c>
      <c r="CY13" s="43" t="s">
        <v>192</v>
      </c>
      <c r="CZ13" s="43" t="s">
        <v>193</v>
      </c>
      <c r="DA13" s="43" t="s">
        <v>195</v>
      </c>
      <c r="DB13" s="43" t="s">
        <v>196</v>
      </c>
      <c r="DC13" s="43" t="s">
        <v>197</v>
      </c>
      <c r="DD13" s="44" t="s">
        <v>177</v>
      </c>
      <c r="DE13" s="44" t="s">
        <v>199</v>
      </c>
      <c r="DF13" s="44" t="s">
        <v>184</v>
      </c>
      <c r="DG13" s="44" t="s">
        <v>201</v>
      </c>
      <c r="DH13" s="44" t="s">
        <v>202</v>
      </c>
      <c r="DI13" s="44" t="s">
        <v>203</v>
      </c>
      <c r="DJ13" s="44" t="s">
        <v>205</v>
      </c>
      <c r="DK13" s="44" t="s">
        <v>206</v>
      </c>
      <c r="DL13" s="44" t="s">
        <v>207</v>
      </c>
      <c r="DM13" s="44" t="s">
        <v>209</v>
      </c>
      <c r="DN13" s="44" t="s">
        <v>210</v>
      </c>
      <c r="DO13" s="44" t="s">
        <v>211</v>
      </c>
      <c r="DP13" s="44" t="s">
        <v>1039</v>
      </c>
      <c r="DQ13" s="44" t="s">
        <v>213</v>
      </c>
      <c r="DR13" s="44" t="s">
        <v>214</v>
      </c>
      <c r="DS13" s="44" t="s">
        <v>216</v>
      </c>
      <c r="DT13" s="44" t="s">
        <v>217</v>
      </c>
      <c r="DU13" s="44" t="s">
        <v>68</v>
      </c>
      <c r="DV13" s="44" t="s">
        <v>219</v>
      </c>
      <c r="DW13" s="44" t="s">
        <v>220</v>
      </c>
      <c r="DX13" s="44" t="s">
        <v>221</v>
      </c>
      <c r="DY13" s="44" t="s">
        <v>137</v>
      </c>
      <c r="DZ13" s="44" t="s">
        <v>223</v>
      </c>
      <c r="EA13" s="44" t="s">
        <v>686</v>
      </c>
      <c r="EB13" s="44" t="s">
        <v>225</v>
      </c>
      <c r="EC13" s="44" t="s">
        <v>687</v>
      </c>
      <c r="ED13" s="44" t="s">
        <v>688</v>
      </c>
      <c r="EE13" s="44" t="s">
        <v>690</v>
      </c>
      <c r="EF13" s="44" t="s">
        <v>691</v>
      </c>
      <c r="EG13" s="44" t="s">
        <v>692</v>
      </c>
      <c r="EH13" s="44" t="s">
        <v>25</v>
      </c>
      <c r="EI13" s="44" t="s">
        <v>693</v>
      </c>
      <c r="EJ13" s="44" t="s">
        <v>26</v>
      </c>
      <c r="EK13" s="44" t="s">
        <v>694</v>
      </c>
      <c r="EL13" s="44" t="s">
        <v>695</v>
      </c>
      <c r="EM13" s="44" t="s">
        <v>696</v>
      </c>
      <c r="EN13" s="44" t="s">
        <v>697</v>
      </c>
      <c r="EO13" s="44" t="s">
        <v>699</v>
      </c>
      <c r="EP13" s="44" t="s">
        <v>228</v>
      </c>
      <c r="EQ13" s="44" t="s">
        <v>44</v>
      </c>
      <c r="ER13" s="44" t="s">
        <v>55</v>
      </c>
      <c r="ES13" s="44" t="s">
        <v>56</v>
      </c>
      <c r="ET13" s="44" t="s">
        <v>703</v>
      </c>
      <c r="EU13" s="44" t="s">
        <v>701</v>
      </c>
      <c r="EV13" s="44" t="s">
        <v>702</v>
      </c>
      <c r="EW13" s="44" t="s">
        <v>232</v>
      </c>
      <c r="EX13" s="44" t="s">
        <v>231</v>
      </c>
      <c r="EY13" s="44" t="s">
        <v>54</v>
      </c>
      <c r="EZ13" s="44" t="s">
        <v>705</v>
      </c>
      <c r="FA13" s="44" t="s">
        <v>706</v>
      </c>
      <c r="FB13" s="44" t="s">
        <v>707</v>
      </c>
      <c r="FC13" s="44" t="s">
        <v>136</v>
      </c>
      <c r="FD13" s="44" t="s">
        <v>709</v>
      </c>
      <c r="FE13" s="44" t="s">
        <v>76</v>
      </c>
      <c r="FF13" s="44" t="s">
        <v>711</v>
      </c>
      <c r="FG13" s="44" t="s">
        <v>712</v>
      </c>
      <c r="FH13" s="44" t="s">
        <v>713</v>
      </c>
      <c r="FI13" s="44" t="s">
        <v>715</v>
      </c>
      <c r="FJ13" s="44" t="s">
        <v>716</v>
      </c>
      <c r="FK13" s="44" t="s">
        <v>717</v>
      </c>
    </row>
    <row r="14" spans="1:254" ht="15.6" x14ac:dyDescent="0.3">
      <c r="A14" s="15">
        <v>1</v>
      </c>
      <c r="B14" s="10" t="s">
        <v>1062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/>
      <c r="AX14" s="4">
        <v>1</v>
      </c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>
        <v>1</v>
      </c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20.399999999999999" customHeight="1" x14ac:dyDescent="0.3">
      <c r="A15" s="2">
        <v>2</v>
      </c>
      <c r="B15" s="1" t="s">
        <v>1063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6" x14ac:dyDescent="0.3">
      <c r="A16" s="2">
        <v>3</v>
      </c>
      <c r="B16" s="1" t="s">
        <v>1064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6" x14ac:dyDescent="0.3">
      <c r="A17" s="2">
        <v>4</v>
      </c>
      <c r="B17" s="1" t="s">
        <v>1065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/>
      <c r="DX17" s="4">
        <v>1</v>
      </c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/>
      <c r="FE17" s="4">
        <v>1</v>
      </c>
      <c r="FF17" s="4">
        <v>1</v>
      </c>
      <c r="FG17" s="4"/>
      <c r="FH17" s="4"/>
      <c r="FI17" s="4">
        <v>1</v>
      </c>
      <c r="FJ17" s="4"/>
      <c r="FK17" s="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6" x14ac:dyDescent="0.3">
      <c r="A18" s="2">
        <v>5</v>
      </c>
      <c r="B18" s="1" t="s">
        <v>1066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6" x14ac:dyDescent="0.3">
      <c r="A19" s="2">
        <v>6</v>
      </c>
      <c r="B19" s="1" t="s">
        <v>1067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/>
      <c r="AL19" s="4">
        <v>1</v>
      </c>
      <c r="AM19" s="4">
        <v>1</v>
      </c>
      <c r="AN19" s="4"/>
      <c r="AO19" s="4"/>
      <c r="AP19" s="4"/>
      <c r="AQ19" s="4"/>
      <c r="AR19" s="4">
        <v>1</v>
      </c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6" x14ac:dyDescent="0.3">
      <c r="A20" s="2">
        <v>7</v>
      </c>
      <c r="B20" s="1" t="s">
        <v>1068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/>
      <c r="CT20" s="4">
        <v>1</v>
      </c>
      <c r="CU20" s="4">
        <v>1</v>
      </c>
      <c r="CV20" s="4"/>
      <c r="CW20" s="4"/>
      <c r="CX20" s="4"/>
      <c r="CY20" s="4">
        <v>1</v>
      </c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6" x14ac:dyDescent="0.3">
      <c r="A21" s="3">
        <v>8</v>
      </c>
      <c r="B21" s="14" t="s">
        <v>1069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/>
      <c r="P21" s="4"/>
      <c r="Q21" s="4">
        <v>1</v>
      </c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4" t="s">
        <v>1059</v>
      </c>
      <c r="C22" s="4"/>
      <c r="D22" s="4"/>
      <c r="E22" s="4">
        <v>1</v>
      </c>
      <c r="F22" s="4"/>
      <c r="G22" s="4">
        <v>1</v>
      </c>
      <c r="H22" s="4"/>
      <c r="I22" s="4">
        <v>1</v>
      </c>
      <c r="J22" s="4"/>
      <c r="K22" s="4"/>
      <c r="L22" s="4"/>
      <c r="M22" s="4"/>
      <c r="N22" s="4">
        <v>1</v>
      </c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/>
      <c r="DC22" s="4">
        <v>1</v>
      </c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254" x14ac:dyDescent="0.3">
      <c r="A23" s="3">
        <v>10</v>
      </c>
      <c r="B23" s="4" t="s">
        <v>1070</v>
      </c>
      <c r="C23" s="4">
        <v>1</v>
      </c>
      <c r="D23" s="4"/>
      <c r="E23" s="4"/>
      <c r="F23" s="4">
        <v>1</v>
      </c>
      <c r="G23" s="4"/>
      <c r="H23" s="4"/>
      <c r="I23" s="4"/>
      <c r="J23" s="4"/>
      <c r="K23" s="4">
        <v>1</v>
      </c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/>
      <c r="Z23" s="4">
        <v>1</v>
      </c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>
        <v>1</v>
      </c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/>
      <c r="BD23" s="4">
        <v>1</v>
      </c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>
        <v>1</v>
      </c>
      <c r="CR23" s="4">
        <v>1</v>
      </c>
      <c r="CS23" s="4"/>
      <c r="CT23" s="4"/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/>
      <c r="DL23" s="4">
        <v>1</v>
      </c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/>
      <c r="EA23" s="4">
        <v>1</v>
      </c>
      <c r="EB23" s="4">
        <v>1</v>
      </c>
      <c r="EC23" s="4"/>
      <c r="ED23" s="4"/>
      <c r="EE23" s="4"/>
      <c r="EF23" s="4"/>
      <c r="EG23" s="4">
        <v>1</v>
      </c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/>
      <c r="FH23" s="4">
        <v>1</v>
      </c>
      <c r="FI23" s="4">
        <v>1</v>
      </c>
      <c r="FJ23" s="4"/>
      <c r="FK23" s="4"/>
    </row>
    <row r="24" spans="1:254" ht="15.6" x14ac:dyDescent="0.3">
      <c r="A24" s="3">
        <v>11</v>
      </c>
      <c r="B24" s="4" t="s">
        <v>1060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6" x14ac:dyDescent="0.3">
      <c r="A25" s="3">
        <v>12</v>
      </c>
      <c r="B25" s="4" t="s">
        <v>1071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/>
      <c r="DC25" s="4"/>
      <c r="DD25" s="4"/>
      <c r="DE25" s="4"/>
      <c r="DF25" s="4">
        <v>1</v>
      </c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6" x14ac:dyDescent="0.3">
      <c r="A26" s="3">
        <v>13</v>
      </c>
      <c r="B26" s="4" t="s">
        <v>1072</v>
      </c>
      <c r="C26" s="4"/>
      <c r="D26" s="4"/>
      <c r="E26" s="4">
        <v>1</v>
      </c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/>
      <c r="DU26" s="4">
        <v>1</v>
      </c>
      <c r="DV26" s="4">
        <v>1</v>
      </c>
      <c r="DW26" s="4"/>
      <c r="DX26" s="4"/>
      <c r="DY26" s="4">
        <v>1</v>
      </c>
      <c r="DZ26" s="4"/>
      <c r="EA26" s="4"/>
      <c r="EB26" s="4"/>
      <c r="EC26" s="4"/>
      <c r="ED26" s="4">
        <v>1</v>
      </c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/>
      <c r="FB26" s="4">
        <v>1</v>
      </c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6" x14ac:dyDescent="0.3">
      <c r="A27" s="3">
        <v>14</v>
      </c>
      <c r="B27" s="4" t="s">
        <v>1073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6" x14ac:dyDescent="0.3">
      <c r="A28" s="3">
        <v>15</v>
      </c>
      <c r="B28" s="4" t="s">
        <v>1074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/>
      <c r="CW28" s="4"/>
      <c r="CX28" s="4"/>
      <c r="CY28" s="4"/>
      <c r="CZ28" s="4">
        <v>1</v>
      </c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/>
      <c r="EG28" s="4">
        <v>1</v>
      </c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6" x14ac:dyDescent="0.3">
      <c r="A29" s="3">
        <v>16</v>
      </c>
      <c r="B29" s="4" t="s">
        <v>1075</v>
      </c>
      <c r="C29" s="4"/>
      <c r="D29" s="4">
        <v>1</v>
      </c>
      <c r="E29" s="4"/>
      <c r="F29" s="4"/>
      <c r="G29" s="4"/>
      <c r="H29" s="4">
        <v>1</v>
      </c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/>
      <c r="AF29" s="4">
        <v>1</v>
      </c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/>
      <c r="BJ29" s="4">
        <v>1</v>
      </c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/>
      <c r="DC29" s="4">
        <v>1</v>
      </c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/>
      <c r="DR29" s="4">
        <v>1</v>
      </c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6" x14ac:dyDescent="0.3">
      <c r="A30" s="3">
        <v>17</v>
      </c>
      <c r="B30" s="4" t="s">
        <v>1076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>
        <v>1</v>
      </c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/>
      <c r="CS30" s="4"/>
      <c r="CT30" s="4">
        <v>1</v>
      </c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/>
      <c r="ED30" s="4">
        <v>1</v>
      </c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/>
      <c r="FK30" s="4">
        <v>1</v>
      </c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6" x14ac:dyDescent="0.3">
      <c r="A31" s="3">
        <v>18</v>
      </c>
      <c r="B31" s="4" t="s">
        <v>1077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/>
      <c r="DI31" s="4">
        <v>1</v>
      </c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6" x14ac:dyDescent="0.3">
      <c r="A32" s="3">
        <v>19</v>
      </c>
      <c r="B32" s="4" t="s">
        <v>1078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/>
      <c r="M32" s="4"/>
      <c r="N32" s="4">
        <v>1</v>
      </c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/>
      <c r="AK32" s="4"/>
      <c r="AL32" s="4">
        <v>1</v>
      </c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/>
      <c r="DX32" s="4">
        <v>1</v>
      </c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/>
      <c r="FE32" s="4">
        <v>1</v>
      </c>
      <c r="FF32" s="4">
        <v>1</v>
      </c>
      <c r="FG32" s="4"/>
      <c r="FH32" s="4"/>
      <c r="FI32" s="4">
        <v>1</v>
      </c>
      <c r="FJ32" s="4"/>
      <c r="FK32" s="4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6" x14ac:dyDescent="0.3">
      <c r="A33" s="3">
        <v>20</v>
      </c>
      <c r="B33" s="4" t="s">
        <v>1079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/>
      <c r="AC33" s="4">
        <v>1</v>
      </c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6" x14ac:dyDescent="0.3">
      <c r="A34" s="3">
        <v>21</v>
      </c>
      <c r="B34" s="4" t="s">
        <v>1080</v>
      </c>
      <c r="C34" s="4"/>
      <c r="D34" s="4"/>
      <c r="E34" s="4">
        <v>1</v>
      </c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/>
      <c r="T34" s="4">
        <v>1</v>
      </c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/>
      <c r="AI34" s="4">
        <v>1</v>
      </c>
      <c r="AJ34" s="4">
        <v>1</v>
      </c>
      <c r="AK34" s="4"/>
      <c r="AL34" s="4"/>
      <c r="AM34" s="4"/>
      <c r="AN34" s="4"/>
      <c r="AO34" s="4">
        <v>1</v>
      </c>
      <c r="AP34" s="4"/>
      <c r="AQ34" s="4"/>
      <c r="AR34" s="4">
        <v>1</v>
      </c>
      <c r="AS34" s="4">
        <v>1</v>
      </c>
      <c r="AT34" s="4"/>
      <c r="AU34" s="4"/>
      <c r="AV34" s="4"/>
      <c r="AW34" s="4"/>
      <c r="AX34" s="4">
        <v>1</v>
      </c>
      <c r="AY34" s="4">
        <v>1</v>
      </c>
      <c r="AZ34" s="4"/>
      <c r="BA34" s="4"/>
      <c r="BB34" s="4"/>
      <c r="BC34" s="4">
        <v>1</v>
      </c>
      <c r="BD34" s="4"/>
      <c r="BE34" s="4"/>
      <c r="BF34" s="4"/>
      <c r="BG34" s="4">
        <v>1</v>
      </c>
      <c r="BH34" s="4">
        <v>1</v>
      </c>
      <c r="BI34" s="4"/>
      <c r="BJ34" s="4"/>
      <c r="BK34" s="4"/>
      <c r="BL34" s="4">
        <v>1</v>
      </c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/>
      <c r="CB34" s="4">
        <v>1</v>
      </c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/>
      <c r="CQ34" s="4">
        <v>1</v>
      </c>
      <c r="CR34" s="4">
        <v>1</v>
      </c>
      <c r="CS34" s="4"/>
      <c r="CT34" s="4"/>
      <c r="CU34" s="4"/>
      <c r="CV34" s="4"/>
      <c r="CW34" s="4">
        <v>1</v>
      </c>
      <c r="CX34" s="4"/>
      <c r="CY34" s="4"/>
      <c r="CZ34" s="4">
        <v>1</v>
      </c>
      <c r="DA34" s="4">
        <v>1</v>
      </c>
      <c r="DB34" s="4"/>
      <c r="DC34" s="4"/>
      <c r="DD34" s="4"/>
      <c r="DE34" s="4"/>
      <c r="DF34" s="4">
        <v>1</v>
      </c>
      <c r="DG34" s="4">
        <v>1</v>
      </c>
      <c r="DH34" s="4"/>
      <c r="DI34" s="4"/>
      <c r="DJ34" s="4"/>
      <c r="DK34" s="4"/>
      <c r="DL34" s="4">
        <v>1</v>
      </c>
      <c r="DM34" s="4"/>
      <c r="DN34" s="4"/>
      <c r="DO34" s="4">
        <v>1</v>
      </c>
      <c r="DP34" s="4">
        <v>1</v>
      </c>
      <c r="DQ34" s="4"/>
      <c r="DR34" s="4"/>
      <c r="DS34" s="4"/>
      <c r="DT34" s="4"/>
      <c r="DU34" s="4">
        <v>1</v>
      </c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/>
      <c r="ES34" s="4">
        <v>1</v>
      </c>
      <c r="ET34" s="4">
        <v>1</v>
      </c>
      <c r="EU34" s="4"/>
      <c r="EV34" s="4"/>
      <c r="EW34" s="4">
        <v>1</v>
      </c>
      <c r="EX34" s="4"/>
      <c r="EY34" s="4"/>
      <c r="EZ34" s="4"/>
      <c r="FA34" s="4"/>
      <c r="FB34" s="4">
        <v>1</v>
      </c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6" x14ac:dyDescent="0.3">
      <c r="A35" s="3">
        <v>22</v>
      </c>
      <c r="B35" s="4" t="s">
        <v>1081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/>
      <c r="FH35" s="4">
        <v>1</v>
      </c>
      <c r="FI35" s="4">
        <v>1</v>
      </c>
      <c r="FJ35" s="4"/>
      <c r="FK35" s="4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ht="15.6" x14ac:dyDescent="0.3">
      <c r="A36" s="3">
        <v>23</v>
      </c>
      <c r="B36" s="4" t="s">
        <v>1082</v>
      </c>
      <c r="C36" s="4"/>
      <c r="D36" s="4">
        <v>1</v>
      </c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>
        <v>1</v>
      </c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</row>
    <row r="37" spans="1:254" ht="15.6" x14ac:dyDescent="0.3">
      <c r="A37" s="3">
        <v>24</v>
      </c>
      <c r="B37" s="4" t="s">
        <v>1083</v>
      </c>
      <c r="C37" s="4">
        <v>1</v>
      </c>
      <c r="D37" s="4"/>
      <c r="E37" s="4"/>
      <c r="F37" s="4"/>
      <c r="G37" s="4"/>
      <c r="H37" s="4">
        <v>1</v>
      </c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/>
      <c r="W37" s="4">
        <v>1</v>
      </c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/>
      <c r="BO37" s="4"/>
      <c r="BP37" s="4">
        <v>1</v>
      </c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/>
      <c r="CE37" s="4">
        <v>1</v>
      </c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>
        <v>1</v>
      </c>
      <c r="EC37" s="4"/>
      <c r="ED37" s="4"/>
      <c r="EE37" s="4"/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/>
      <c r="EO37" s="4">
        <v>1</v>
      </c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</row>
    <row r="38" spans="1:254" ht="15.6" x14ac:dyDescent="0.3">
      <c r="A38" s="3">
        <v>25</v>
      </c>
      <c r="B38" s="4" t="s">
        <v>1084</v>
      </c>
      <c r="C38" s="4"/>
      <c r="D38" s="4">
        <v>1</v>
      </c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/>
      <c r="EC38" s="4"/>
      <c r="ED38" s="4">
        <v>1</v>
      </c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/>
      <c r="FJ38" s="4">
        <v>1</v>
      </c>
      <c r="FK38" s="4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</row>
    <row r="39" spans="1:254" ht="15.6" x14ac:dyDescent="0.3">
      <c r="A39" s="45">
        <v>26</v>
      </c>
      <c r="B39" s="4" t="s">
        <v>1085</v>
      </c>
      <c r="C39" s="4">
        <v>1</v>
      </c>
      <c r="D39" s="4"/>
      <c r="E39" s="4"/>
      <c r="F39" s="4">
        <v>1</v>
      </c>
      <c r="G39" s="4"/>
      <c r="H39" s="4"/>
      <c r="I39" s="4"/>
      <c r="J39" s="4">
        <v>1</v>
      </c>
      <c r="K39" s="4"/>
      <c r="L39" s="4">
        <v>1</v>
      </c>
      <c r="M39" s="4"/>
      <c r="N39" s="4"/>
      <c r="O39" s="4">
        <v>1</v>
      </c>
      <c r="P39" s="4"/>
      <c r="Q39" s="4"/>
      <c r="R39" s="4">
        <v>1</v>
      </c>
      <c r="S39" s="4"/>
      <c r="T39" s="4"/>
      <c r="U39" s="4">
        <v>1</v>
      </c>
      <c r="V39" s="4"/>
      <c r="W39" s="4"/>
      <c r="X39" s="4"/>
      <c r="Y39" s="4">
        <v>1</v>
      </c>
      <c r="Z39" s="4"/>
      <c r="AA39" s="4">
        <v>1</v>
      </c>
      <c r="AB39" s="4"/>
      <c r="AC39" s="4"/>
      <c r="AD39" s="4">
        <v>1</v>
      </c>
      <c r="AE39" s="4"/>
      <c r="AF39" s="4"/>
      <c r="AG39" s="4">
        <v>1</v>
      </c>
      <c r="AH39" s="4"/>
      <c r="AI39" s="4"/>
      <c r="AJ39" s="4">
        <v>1</v>
      </c>
      <c r="AK39" s="4"/>
      <c r="AL39" s="4"/>
      <c r="AM39" s="4"/>
      <c r="AN39" s="4">
        <v>1</v>
      </c>
      <c r="AO39" s="4"/>
      <c r="AP39" s="4">
        <v>1</v>
      </c>
      <c r="AQ39" s="4"/>
      <c r="AR39" s="4"/>
      <c r="AS39" s="4"/>
      <c r="AT39" s="4">
        <v>1</v>
      </c>
      <c r="AU39" s="4"/>
      <c r="AV39" s="4">
        <v>1</v>
      </c>
      <c r="AW39" s="4"/>
      <c r="AX39" s="4"/>
      <c r="AY39" s="4">
        <v>1</v>
      </c>
      <c r="AZ39" s="4"/>
      <c r="BA39" s="4"/>
      <c r="BB39" s="4"/>
      <c r="BC39" s="4">
        <v>1</v>
      </c>
      <c r="BD39" s="4"/>
      <c r="BE39" s="4">
        <v>1</v>
      </c>
      <c r="BF39" s="4"/>
      <c r="BG39" s="4"/>
      <c r="BH39" s="4"/>
      <c r="BI39" s="4">
        <v>1</v>
      </c>
      <c r="BJ39" s="4"/>
      <c r="BK39" s="4">
        <v>1</v>
      </c>
      <c r="BL39" s="4"/>
      <c r="BM39" s="4"/>
      <c r="BN39" s="4">
        <v>1</v>
      </c>
      <c r="BO39" s="4"/>
      <c r="BP39" s="4"/>
      <c r="BQ39" s="4"/>
      <c r="BR39" s="4">
        <v>1</v>
      </c>
      <c r="BS39" s="4"/>
      <c r="BT39" s="4">
        <v>1</v>
      </c>
      <c r="BU39" s="4"/>
      <c r="BV39" s="4"/>
      <c r="BW39" s="4">
        <v>1</v>
      </c>
      <c r="BX39" s="4"/>
      <c r="BY39" s="4"/>
      <c r="BZ39" s="4">
        <v>1</v>
      </c>
      <c r="CA39" s="4"/>
      <c r="CB39" s="4"/>
      <c r="CC39" s="4">
        <v>1</v>
      </c>
      <c r="CD39" s="4"/>
      <c r="CE39" s="4"/>
      <c r="CF39" s="4"/>
      <c r="CG39" s="4">
        <v>1</v>
      </c>
      <c r="CH39" s="4"/>
      <c r="CI39" s="4">
        <v>1</v>
      </c>
      <c r="CJ39" s="4"/>
      <c r="CK39" s="4"/>
      <c r="CL39" s="4">
        <v>1</v>
      </c>
      <c r="CM39" s="4"/>
      <c r="CN39" s="4"/>
      <c r="CO39" s="4">
        <v>1</v>
      </c>
      <c r="CP39" s="4"/>
      <c r="CQ39" s="4"/>
      <c r="CR39" s="4">
        <v>1</v>
      </c>
      <c r="CS39" s="4"/>
      <c r="CT39" s="4"/>
      <c r="CU39" s="4"/>
      <c r="CV39" s="4">
        <v>1</v>
      </c>
      <c r="CW39" s="4"/>
      <c r="CX39" s="4">
        <v>1</v>
      </c>
      <c r="CY39" s="4"/>
      <c r="CZ39" s="4"/>
      <c r="DA39" s="4"/>
      <c r="DB39" s="4">
        <v>1</v>
      </c>
      <c r="DC39" s="4"/>
      <c r="DD39" s="4">
        <v>1</v>
      </c>
      <c r="DE39" s="4"/>
      <c r="DF39" s="4"/>
      <c r="DG39" s="4">
        <v>1</v>
      </c>
      <c r="DH39" s="4"/>
      <c r="DI39" s="4"/>
      <c r="DJ39" s="4"/>
      <c r="DK39" s="4">
        <v>1</v>
      </c>
      <c r="DL39" s="4"/>
      <c r="DM39" s="4">
        <v>1</v>
      </c>
      <c r="DN39" s="4"/>
      <c r="DO39" s="4"/>
      <c r="DP39" s="4"/>
      <c r="DQ39" s="4">
        <v>1</v>
      </c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>
        <v>1</v>
      </c>
      <c r="ED39" s="4"/>
      <c r="EE39" s="4">
        <v>1</v>
      </c>
      <c r="EF39" s="4"/>
      <c r="EG39" s="4"/>
      <c r="EH39" s="4">
        <v>1</v>
      </c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/>
      <c r="ER39" s="4">
        <v>1</v>
      </c>
      <c r="ES39" s="4"/>
      <c r="ET39" s="4">
        <v>1</v>
      </c>
      <c r="EU39" s="4"/>
      <c r="EV39" s="4"/>
      <c r="EW39" s="4"/>
      <c r="EX39" s="4">
        <v>1</v>
      </c>
      <c r="EY39" s="4"/>
      <c r="EZ39" s="4">
        <v>1</v>
      </c>
      <c r="FA39" s="4"/>
      <c r="FB39" s="4"/>
      <c r="FC39" s="4">
        <v>1</v>
      </c>
      <c r="FD39" s="4"/>
      <c r="FE39" s="4"/>
      <c r="FF39" s="4">
        <v>1</v>
      </c>
      <c r="FG39" s="4"/>
      <c r="FH39" s="4"/>
      <c r="FI39" s="4">
        <v>1</v>
      </c>
      <c r="FJ39" s="4"/>
      <c r="FK39" s="4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</row>
    <row r="40" spans="1:254" x14ac:dyDescent="0.3">
      <c r="A40" s="45">
        <v>27</v>
      </c>
      <c r="B40" s="4" t="s">
        <v>1086</v>
      </c>
      <c r="C40" s="4"/>
      <c r="D40" s="4"/>
      <c r="E40" s="4">
        <v>1</v>
      </c>
      <c r="F40" s="4">
        <v>1</v>
      </c>
      <c r="G40" s="4"/>
      <c r="H40" s="4"/>
      <c r="I40" s="4">
        <v>1</v>
      </c>
      <c r="J40" s="4"/>
      <c r="K40" s="4"/>
      <c r="L40" s="4">
        <v>1</v>
      </c>
      <c r="M40" s="4"/>
      <c r="N40" s="4"/>
      <c r="O40" s="4">
        <v>1</v>
      </c>
      <c r="P40" s="4"/>
      <c r="Q40" s="4"/>
      <c r="R40" s="4"/>
      <c r="S40" s="4"/>
      <c r="T40" s="4">
        <v>1</v>
      </c>
      <c r="U40" s="4">
        <v>1</v>
      </c>
      <c r="V40" s="4"/>
      <c r="W40" s="4"/>
      <c r="X40" s="4">
        <v>1</v>
      </c>
      <c r="Y40" s="4"/>
      <c r="Z40" s="4"/>
      <c r="AA40" s="4">
        <v>1</v>
      </c>
      <c r="AB40" s="4"/>
      <c r="AC40" s="4"/>
      <c r="AD40" s="4">
        <v>1</v>
      </c>
      <c r="AE40" s="4"/>
      <c r="AF40" s="4"/>
      <c r="AG40" s="4">
        <v>1</v>
      </c>
      <c r="AH40" s="4"/>
      <c r="AI40" s="4"/>
      <c r="AJ40" s="4">
        <v>1</v>
      </c>
      <c r="AK40" s="4"/>
      <c r="AL40" s="4"/>
      <c r="AM40" s="4">
        <v>1</v>
      </c>
      <c r="AN40" s="4"/>
      <c r="AO40" s="4"/>
      <c r="AP40" s="4" t="s">
        <v>1109</v>
      </c>
      <c r="AQ40" s="4">
        <v>1</v>
      </c>
      <c r="AR40" s="4"/>
      <c r="AS40" s="4"/>
      <c r="AT40" s="4"/>
      <c r="AU40" s="4">
        <v>1</v>
      </c>
      <c r="AV40" s="4">
        <v>1</v>
      </c>
      <c r="AW40" s="4"/>
      <c r="AX40" s="4"/>
      <c r="AY40" s="4">
        <v>1</v>
      </c>
      <c r="AZ40" s="4"/>
      <c r="BA40" s="4"/>
      <c r="BB40" s="4">
        <v>1</v>
      </c>
      <c r="BC40" s="4"/>
      <c r="BD40" s="4"/>
      <c r="BE40" s="4">
        <v>1</v>
      </c>
      <c r="BF40" s="4"/>
      <c r="BG40" s="4"/>
      <c r="BH40" s="4"/>
      <c r="BI40" s="4"/>
      <c r="BJ40" s="4">
        <v>1</v>
      </c>
      <c r="BK40" s="4"/>
      <c r="BL40" s="4"/>
      <c r="BM40" s="4">
        <v>1</v>
      </c>
      <c r="BN40" s="4">
        <v>1</v>
      </c>
      <c r="BO40" s="4"/>
      <c r="BP40" s="4"/>
      <c r="BQ40" s="4">
        <v>1</v>
      </c>
      <c r="BR40" s="4"/>
      <c r="BS40" s="4"/>
      <c r="BT40" s="4">
        <v>1</v>
      </c>
      <c r="BU40" s="4"/>
      <c r="BV40" s="4"/>
      <c r="BW40" s="4">
        <v>1</v>
      </c>
      <c r="BX40" s="4"/>
      <c r="BY40" s="4"/>
      <c r="BZ40" s="4"/>
      <c r="CA40" s="4"/>
      <c r="CB40" s="4">
        <v>1</v>
      </c>
      <c r="CC40" s="4">
        <v>1</v>
      </c>
      <c r="CD40" s="4"/>
      <c r="CE40" s="4"/>
      <c r="CF40" s="4">
        <v>1</v>
      </c>
      <c r="CG40" s="4"/>
      <c r="CH40" s="4"/>
      <c r="CI40" s="4">
        <v>1</v>
      </c>
      <c r="CJ40" s="4"/>
      <c r="CK40" s="4"/>
      <c r="CL40" s="4">
        <v>1</v>
      </c>
      <c r="CM40" s="4"/>
      <c r="CN40" s="4"/>
      <c r="CO40" s="4">
        <v>1</v>
      </c>
      <c r="CP40" s="4"/>
      <c r="CQ40" s="4"/>
      <c r="CR40" s="4">
        <v>1</v>
      </c>
      <c r="CS40" s="4"/>
      <c r="CT40" s="4"/>
      <c r="CU40" s="4">
        <v>1</v>
      </c>
      <c r="CV40" s="4"/>
      <c r="CW40" s="4"/>
      <c r="CX40" s="4">
        <v>1</v>
      </c>
      <c r="CY40" s="4"/>
      <c r="CZ40" s="4"/>
      <c r="DA40" s="4"/>
      <c r="DB40" s="4"/>
      <c r="DC40" s="4">
        <v>1</v>
      </c>
      <c r="DD40" s="4">
        <v>1</v>
      </c>
      <c r="DE40" s="4"/>
      <c r="DF40" s="4"/>
      <c r="DG40" s="4">
        <v>1</v>
      </c>
      <c r="DH40" s="4"/>
      <c r="DI40" s="4"/>
      <c r="DJ40" s="4">
        <v>1</v>
      </c>
      <c r="DK40" s="4"/>
      <c r="DL40" s="4"/>
      <c r="DM40" s="4">
        <v>1</v>
      </c>
      <c r="DN40" s="4"/>
      <c r="DO40" s="4"/>
      <c r="DP40" s="4"/>
      <c r="DQ40" s="4"/>
      <c r="DR40" s="4">
        <v>1</v>
      </c>
      <c r="DS40" s="4">
        <v>1</v>
      </c>
      <c r="DT40" s="4"/>
      <c r="DU40" s="4"/>
      <c r="DV40" s="4">
        <v>1</v>
      </c>
      <c r="DW40" s="4"/>
      <c r="DX40" s="4"/>
      <c r="DY40" s="4">
        <v>1</v>
      </c>
      <c r="DZ40" s="4"/>
      <c r="EA40" s="4"/>
      <c r="EB40" s="4">
        <v>1</v>
      </c>
      <c r="EC40" s="4"/>
      <c r="ED40" s="4"/>
      <c r="EE40" s="4"/>
      <c r="EF40" s="4">
        <v>1</v>
      </c>
      <c r="EG40" s="4"/>
      <c r="EH40" s="4">
        <v>1</v>
      </c>
      <c r="EI40" s="4"/>
      <c r="EJ40" s="4"/>
      <c r="EK40" s="4"/>
      <c r="EL40" s="4">
        <v>1</v>
      </c>
      <c r="EM40" s="4"/>
      <c r="EN40" s="4">
        <v>1</v>
      </c>
      <c r="EO40" s="4"/>
      <c r="EP40" s="4"/>
      <c r="EQ40" s="4">
        <v>1</v>
      </c>
      <c r="ER40" s="4"/>
      <c r="ES40" s="4"/>
      <c r="ET40" s="4"/>
      <c r="EU40" s="4">
        <v>1</v>
      </c>
      <c r="EV40" s="4"/>
      <c r="EW40" s="4"/>
      <c r="EX40" s="4"/>
      <c r="EY40" s="4">
        <v>1</v>
      </c>
      <c r="EZ40" s="4">
        <v>1</v>
      </c>
      <c r="FA40" s="4"/>
      <c r="FB40" s="4"/>
      <c r="FC40" s="4">
        <v>1</v>
      </c>
      <c r="FD40" s="4"/>
      <c r="FE40" s="4"/>
      <c r="FF40" s="4">
        <v>1</v>
      </c>
      <c r="FG40" s="4"/>
      <c r="FH40" s="4"/>
      <c r="FI40" s="4">
        <v>1</v>
      </c>
      <c r="FJ40" s="4"/>
      <c r="FK40" s="4"/>
    </row>
    <row r="41" spans="1:254" x14ac:dyDescent="0.3">
      <c r="A41" s="45">
        <v>28</v>
      </c>
      <c r="B41" s="4" t="s">
        <v>1087</v>
      </c>
      <c r="C41" s="4">
        <v>1</v>
      </c>
      <c r="D41" s="4"/>
      <c r="E41" s="4"/>
      <c r="F41" s="4">
        <v>1</v>
      </c>
      <c r="G41" s="4"/>
      <c r="H41" s="4"/>
      <c r="I41" s="4">
        <v>1</v>
      </c>
      <c r="J41" s="4"/>
      <c r="K41" s="4"/>
      <c r="L41" s="4">
        <v>1</v>
      </c>
      <c r="M41" s="4"/>
      <c r="N41" s="4"/>
      <c r="O41" s="4">
        <v>1</v>
      </c>
      <c r="P41" s="4"/>
      <c r="Q41" s="4"/>
      <c r="R41" s="4">
        <v>1</v>
      </c>
      <c r="S41" s="4"/>
      <c r="T41" s="4"/>
      <c r="U41" s="4">
        <v>1</v>
      </c>
      <c r="V41" s="4"/>
      <c r="W41" s="4"/>
      <c r="X41" s="4">
        <v>1</v>
      </c>
      <c r="Y41" s="4"/>
      <c r="Z41" s="4"/>
      <c r="AA41" s="4">
        <v>1</v>
      </c>
      <c r="AB41" s="4"/>
      <c r="AC41" s="4"/>
      <c r="AD41" s="4">
        <v>1</v>
      </c>
      <c r="AE41" s="4"/>
      <c r="AF41" s="4"/>
      <c r="AG41" s="4">
        <v>1</v>
      </c>
      <c r="AH41" s="4"/>
      <c r="AI41" s="4"/>
      <c r="AJ41" s="4">
        <v>1</v>
      </c>
      <c r="AK41" s="4"/>
      <c r="AL41" s="4"/>
      <c r="AM41" s="4">
        <v>1</v>
      </c>
      <c r="AN41" s="4"/>
      <c r="AO41" s="4"/>
      <c r="AP41" s="4">
        <v>1</v>
      </c>
      <c r="AQ41" s="4"/>
      <c r="AR41" s="4"/>
      <c r="AS41" s="4">
        <v>1</v>
      </c>
      <c r="AT41" s="4"/>
      <c r="AU41" s="4"/>
      <c r="AV41" s="4">
        <v>1</v>
      </c>
      <c r="AW41" s="4"/>
      <c r="AX41" s="4"/>
      <c r="AY41" s="4">
        <v>1</v>
      </c>
      <c r="AZ41" s="4"/>
      <c r="BA41" s="4"/>
      <c r="BB41" s="4">
        <v>1</v>
      </c>
      <c r="BC41" s="4"/>
      <c r="BD41" s="4"/>
      <c r="BE41" s="4">
        <v>1</v>
      </c>
      <c r="BF41" s="4"/>
      <c r="BG41" s="4"/>
      <c r="BH41" s="4">
        <v>1</v>
      </c>
      <c r="BI41" s="4"/>
      <c r="BJ41" s="4"/>
      <c r="BK41" s="4">
        <v>1</v>
      </c>
      <c r="BL41" s="4"/>
      <c r="BM41" s="4"/>
      <c r="BN41" s="4">
        <v>1</v>
      </c>
      <c r="BO41" s="4"/>
      <c r="BP41" s="4"/>
      <c r="BQ41" s="4">
        <v>1</v>
      </c>
      <c r="BR41" s="4"/>
      <c r="BS41" s="4"/>
      <c r="BT41" s="4">
        <v>1</v>
      </c>
      <c r="BU41" s="4"/>
      <c r="BV41" s="4"/>
      <c r="BW41" s="4">
        <v>1</v>
      </c>
      <c r="BX41" s="4"/>
      <c r="BY41" s="4"/>
      <c r="BZ41" s="4">
        <v>1</v>
      </c>
      <c r="CA41" s="4"/>
      <c r="CB41" s="4"/>
      <c r="CC41" s="4">
        <v>1</v>
      </c>
      <c r="CD41" s="4"/>
      <c r="CE41" s="4"/>
      <c r="CF41" s="4">
        <v>1</v>
      </c>
      <c r="CG41" s="4"/>
      <c r="CH41" s="4"/>
      <c r="CI41" s="4">
        <v>1</v>
      </c>
      <c r="CJ41" s="4"/>
      <c r="CK41" s="4"/>
      <c r="CL41" s="4">
        <v>1</v>
      </c>
      <c r="CM41" s="4"/>
      <c r="CN41" s="4"/>
      <c r="CO41" s="4">
        <v>1</v>
      </c>
      <c r="CP41" s="4"/>
      <c r="CQ41" s="4"/>
      <c r="CR41" s="4">
        <v>1</v>
      </c>
      <c r="CS41" s="4"/>
      <c r="CT41" s="4"/>
      <c r="CU41" s="4">
        <v>1</v>
      </c>
      <c r="CV41" s="4"/>
      <c r="CW41" s="4"/>
      <c r="CX41" s="4">
        <v>1</v>
      </c>
      <c r="CY41" s="4"/>
      <c r="CZ41" s="4"/>
      <c r="DA41" s="4">
        <v>1</v>
      </c>
      <c r="DB41" s="4"/>
      <c r="DC41" s="4"/>
      <c r="DD41" s="4">
        <v>1</v>
      </c>
      <c r="DE41" s="4"/>
      <c r="DF41" s="4"/>
      <c r="DG41" s="4">
        <v>1</v>
      </c>
      <c r="DH41" s="4"/>
      <c r="DI41" s="4"/>
      <c r="DJ41" s="4">
        <v>1</v>
      </c>
      <c r="DK41" s="4"/>
      <c r="DL41" s="4"/>
      <c r="DM41" s="4">
        <v>1</v>
      </c>
      <c r="DN41" s="4"/>
      <c r="DO41" s="4"/>
      <c r="DP41" s="4">
        <v>1</v>
      </c>
      <c r="DQ41" s="4"/>
      <c r="DR41" s="4"/>
      <c r="DS41" s="4">
        <v>1</v>
      </c>
      <c r="DT41" s="4"/>
      <c r="DU41" s="4"/>
      <c r="DV41" s="4">
        <v>1</v>
      </c>
      <c r="DW41" s="4"/>
      <c r="DX41" s="4"/>
      <c r="DY41" s="4">
        <v>1</v>
      </c>
      <c r="DZ41" s="4"/>
      <c r="EA41" s="4"/>
      <c r="EB41" s="4">
        <v>1</v>
      </c>
      <c r="EC41" s="4"/>
      <c r="ED41" s="4"/>
      <c r="EE41" s="4">
        <v>1</v>
      </c>
      <c r="EF41" s="4"/>
      <c r="EG41" s="4"/>
      <c r="EH41" s="4">
        <v>1</v>
      </c>
      <c r="EI41" s="4"/>
      <c r="EJ41" s="4"/>
      <c r="EK41" s="4">
        <v>1</v>
      </c>
      <c r="EL41" s="4"/>
      <c r="EM41" s="4"/>
      <c r="EN41" s="4">
        <v>1</v>
      </c>
      <c r="EO41" s="4"/>
      <c r="EP41" s="4"/>
      <c r="EQ41" s="4">
        <v>1</v>
      </c>
      <c r="ER41" s="4"/>
      <c r="ES41" s="4"/>
      <c r="ET41" s="4">
        <v>1</v>
      </c>
      <c r="EU41" s="4"/>
      <c r="EV41" s="4"/>
      <c r="EW41" s="4">
        <v>1</v>
      </c>
      <c r="EX41" s="4"/>
      <c r="EY41" s="4"/>
      <c r="EZ41" s="4">
        <v>1</v>
      </c>
      <c r="FA41" s="4"/>
      <c r="FB41" s="4"/>
      <c r="FC41" s="4">
        <v>1</v>
      </c>
      <c r="FD41" s="4"/>
      <c r="FE41" s="4"/>
      <c r="FF41" s="4">
        <v>1</v>
      </c>
      <c r="FG41" s="4"/>
      <c r="FH41" s="4"/>
      <c r="FI41" s="4">
        <v>1</v>
      </c>
      <c r="FJ41" s="4"/>
      <c r="FK41" s="4"/>
    </row>
    <row r="42" spans="1:254" x14ac:dyDescent="0.3">
      <c r="A42" s="45">
        <v>29</v>
      </c>
      <c r="B42" s="4" t="s">
        <v>1061</v>
      </c>
      <c r="C42" s="4">
        <v>1</v>
      </c>
      <c r="D42" s="4"/>
      <c r="E42" s="4"/>
      <c r="F42" s="4"/>
      <c r="G42" s="4">
        <v>1</v>
      </c>
      <c r="H42" s="4"/>
      <c r="I42" s="4">
        <v>1</v>
      </c>
      <c r="J42" s="4"/>
      <c r="K42" s="4"/>
      <c r="L42" s="4">
        <v>1</v>
      </c>
      <c r="M42" s="4"/>
      <c r="N42" s="4"/>
      <c r="O42" s="4">
        <v>1</v>
      </c>
      <c r="P42" s="4"/>
      <c r="Q42" s="4"/>
      <c r="R42" s="4">
        <v>1</v>
      </c>
      <c r="S42" s="4"/>
      <c r="T42" s="4"/>
      <c r="U42" s="4"/>
      <c r="V42" s="4">
        <v>1</v>
      </c>
      <c r="W42" s="4"/>
      <c r="X42" s="4">
        <v>1</v>
      </c>
      <c r="Y42" s="4"/>
      <c r="Z42" s="4"/>
      <c r="AA42" s="4">
        <v>1</v>
      </c>
      <c r="AB42" s="4"/>
      <c r="AC42" s="4"/>
      <c r="AD42" s="4">
        <v>1</v>
      </c>
      <c r="AE42" s="4"/>
      <c r="AF42" s="4"/>
      <c r="AG42" s="4">
        <v>1</v>
      </c>
      <c r="AH42" s="4"/>
      <c r="AI42" s="4"/>
      <c r="AJ42" s="4">
        <v>1</v>
      </c>
      <c r="AK42" s="4"/>
      <c r="AL42" s="4"/>
      <c r="AM42" s="4">
        <v>1</v>
      </c>
      <c r="AN42" s="4"/>
      <c r="AO42" s="4"/>
      <c r="AP42" s="4">
        <v>1</v>
      </c>
      <c r="AQ42" s="4"/>
      <c r="AR42" s="4"/>
      <c r="AS42" s="4">
        <v>1</v>
      </c>
      <c r="AT42" s="4"/>
      <c r="AU42" s="4"/>
      <c r="AV42" s="4"/>
      <c r="AW42" s="4">
        <v>1</v>
      </c>
      <c r="AX42" s="4"/>
      <c r="AY42" s="4">
        <v>1</v>
      </c>
      <c r="AZ42" s="4"/>
      <c r="BA42" s="4"/>
      <c r="BB42" s="4">
        <v>1</v>
      </c>
      <c r="BC42" s="4"/>
      <c r="BD42" s="4"/>
      <c r="BE42" s="4">
        <v>1</v>
      </c>
      <c r="BF42" s="4"/>
      <c r="BG42" s="4"/>
      <c r="BH42" s="4">
        <v>1</v>
      </c>
      <c r="BI42" s="4"/>
      <c r="BJ42" s="4"/>
      <c r="BK42" s="4">
        <v>1</v>
      </c>
      <c r="BL42" s="4"/>
      <c r="BM42" s="4"/>
      <c r="BN42" s="4"/>
      <c r="BO42" s="4"/>
      <c r="BP42" s="4">
        <v>1</v>
      </c>
      <c r="BQ42" s="4">
        <v>1</v>
      </c>
      <c r="BR42" s="4"/>
      <c r="BS42" s="4"/>
      <c r="BT42" s="4">
        <v>1</v>
      </c>
      <c r="BU42" s="4"/>
      <c r="BV42" s="4"/>
      <c r="BW42" s="4">
        <v>1</v>
      </c>
      <c r="BX42" s="4"/>
      <c r="BY42" s="4"/>
      <c r="BZ42" s="4">
        <v>1</v>
      </c>
      <c r="CA42" s="4"/>
      <c r="CB42" s="4"/>
      <c r="CC42" s="4"/>
      <c r="CD42" s="4">
        <v>1</v>
      </c>
      <c r="CE42" s="4"/>
      <c r="CF42" s="4">
        <v>1</v>
      </c>
      <c r="CG42" s="4"/>
      <c r="CH42" s="4"/>
      <c r="CI42" s="4">
        <v>1</v>
      </c>
      <c r="CJ42" s="4"/>
      <c r="CK42" s="4"/>
      <c r="CL42" s="4">
        <v>1</v>
      </c>
      <c r="CM42" s="4"/>
      <c r="CN42" s="4"/>
      <c r="CO42" s="4">
        <v>1</v>
      </c>
      <c r="CP42" s="4"/>
      <c r="CQ42" s="4"/>
      <c r="CR42" s="4">
        <v>1</v>
      </c>
      <c r="CS42" s="4"/>
      <c r="CT42" s="4"/>
      <c r="CU42" s="4"/>
      <c r="CV42" s="4"/>
      <c r="CW42" s="4">
        <v>1</v>
      </c>
      <c r="CX42" s="4">
        <v>1</v>
      </c>
      <c r="CY42" s="4"/>
      <c r="CZ42" s="4"/>
      <c r="DA42" s="4">
        <v>1</v>
      </c>
      <c r="DB42" s="4"/>
      <c r="DC42" s="4"/>
      <c r="DD42" s="4">
        <v>1</v>
      </c>
      <c r="DE42" s="4"/>
      <c r="DF42" s="4"/>
      <c r="DG42" s="4">
        <v>1</v>
      </c>
      <c r="DH42" s="4"/>
      <c r="DI42" s="4"/>
      <c r="DJ42" s="4">
        <v>1</v>
      </c>
      <c r="DK42" s="4"/>
      <c r="DL42" s="4"/>
      <c r="DM42" s="4">
        <v>1</v>
      </c>
      <c r="DN42" s="4"/>
      <c r="DO42" s="4"/>
      <c r="DP42" s="4">
        <v>1</v>
      </c>
      <c r="DQ42" s="4"/>
      <c r="DR42" s="4"/>
      <c r="DS42" s="4">
        <v>1</v>
      </c>
      <c r="DT42" s="4"/>
      <c r="DU42" s="4"/>
      <c r="DV42" s="4">
        <v>1</v>
      </c>
      <c r="DW42" s="4"/>
      <c r="DX42" s="4"/>
      <c r="DY42" s="4">
        <v>1</v>
      </c>
      <c r="DZ42" s="4"/>
      <c r="EA42" s="4"/>
      <c r="EB42" s="4"/>
      <c r="EC42" s="4"/>
      <c r="ED42" s="4">
        <v>1</v>
      </c>
      <c r="EE42" s="4">
        <v>1</v>
      </c>
      <c r="EF42" s="4"/>
      <c r="EG42" s="4"/>
      <c r="EH42" s="4">
        <v>1</v>
      </c>
      <c r="EI42" s="4"/>
      <c r="EJ42" s="4"/>
      <c r="EK42" s="4"/>
      <c r="EL42" s="4"/>
      <c r="EM42" s="4">
        <v>1</v>
      </c>
      <c r="EN42" s="4">
        <v>1</v>
      </c>
      <c r="EO42" s="4"/>
      <c r="EP42" s="4"/>
      <c r="EQ42" s="4">
        <v>1</v>
      </c>
      <c r="ER42" s="4"/>
      <c r="ES42" s="4"/>
      <c r="ET42" s="4">
        <v>1</v>
      </c>
      <c r="EU42" s="4"/>
      <c r="EV42" s="4"/>
      <c r="EW42" s="4">
        <v>1</v>
      </c>
      <c r="EX42" s="4"/>
      <c r="EY42" s="4"/>
      <c r="EZ42" s="4">
        <v>1</v>
      </c>
      <c r="FA42" s="4"/>
      <c r="FB42" s="4"/>
      <c r="FC42" s="4">
        <v>1</v>
      </c>
      <c r="FD42" s="4"/>
      <c r="FE42" s="4"/>
      <c r="FF42" s="4">
        <v>1</v>
      </c>
      <c r="FG42" s="4"/>
      <c r="FH42" s="4"/>
      <c r="FI42" s="4"/>
      <c r="FJ42" s="4"/>
      <c r="FK42" s="4">
        <v>1</v>
      </c>
    </row>
    <row r="43" spans="1:254" x14ac:dyDescent="0.3">
      <c r="A43" s="45"/>
      <c r="B43" s="47"/>
      <c r="C43" s="3">
        <f t="shared" ref="C43:AH43" si="0">SUM(C14:C42)</f>
        <v>20</v>
      </c>
      <c r="D43" s="3">
        <f t="shared" si="0"/>
        <v>5</v>
      </c>
      <c r="E43" s="3">
        <f t="shared" si="0"/>
        <v>4</v>
      </c>
      <c r="F43" s="3">
        <f t="shared" si="0"/>
        <v>23</v>
      </c>
      <c r="G43" s="3">
        <f t="shared" si="0"/>
        <v>4</v>
      </c>
      <c r="H43" s="3">
        <f t="shared" si="0"/>
        <v>2</v>
      </c>
      <c r="I43" s="3">
        <f t="shared" si="0"/>
        <v>22</v>
      </c>
      <c r="J43" s="3">
        <f t="shared" si="0"/>
        <v>6</v>
      </c>
      <c r="K43" s="3">
        <f t="shared" si="0"/>
        <v>1</v>
      </c>
      <c r="L43" s="3">
        <f t="shared" si="0"/>
        <v>23</v>
      </c>
      <c r="M43" s="3">
        <f t="shared" si="0"/>
        <v>4</v>
      </c>
      <c r="N43" s="3">
        <f t="shared" si="0"/>
        <v>2</v>
      </c>
      <c r="O43" s="3">
        <f t="shared" si="0"/>
        <v>24</v>
      </c>
      <c r="P43" s="3">
        <f t="shared" si="0"/>
        <v>4</v>
      </c>
      <c r="Q43" s="3">
        <f t="shared" si="0"/>
        <v>2</v>
      </c>
      <c r="R43" s="3">
        <f t="shared" si="0"/>
        <v>22</v>
      </c>
      <c r="S43" s="3">
        <f t="shared" si="0"/>
        <v>4</v>
      </c>
      <c r="T43" s="3">
        <f t="shared" si="0"/>
        <v>3</v>
      </c>
      <c r="U43" s="3">
        <f t="shared" si="0"/>
        <v>22</v>
      </c>
      <c r="V43" s="3">
        <f t="shared" si="0"/>
        <v>5</v>
      </c>
      <c r="W43" s="3">
        <f t="shared" si="0"/>
        <v>2</v>
      </c>
      <c r="X43" s="3">
        <f t="shared" si="0"/>
        <v>21</v>
      </c>
      <c r="Y43" s="3">
        <f t="shared" si="0"/>
        <v>6</v>
      </c>
      <c r="Z43" s="3">
        <f t="shared" si="0"/>
        <v>2</v>
      </c>
      <c r="AA43" s="3">
        <f t="shared" si="0"/>
        <v>23</v>
      </c>
      <c r="AB43" s="3">
        <f t="shared" si="0"/>
        <v>5</v>
      </c>
      <c r="AC43" s="3">
        <f t="shared" si="0"/>
        <v>1</v>
      </c>
      <c r="AD43" s="3">
        <f t="shared" si="0"/>
        <v>24</v>
      </c>
      <c r="AE43" s="3">
        <f t="shared" si="0"/>
        <v>4</v>
      </c>
      <c r="AF43" s="3">
        <f t="shared" si="0"/>
        <v>1</v>
      </c>
      <c r="AG43" s="3">
        <f t="shared" si="0"/>
        <v>23</v>
      </c>
      <c r="AH43" s="3">
        <f t="shared" si="0"/>
        <v>5</v>
      </c>
      <c r="AI43" s="3">
        <f t="shared" ref="AI43:BN43" si="1">SUM(AI14:AI42)</f>
        <v>2</v>
      </c>
      <c r="AJ43" s="3">
        <f t="shared" si="1"/>
        <v>23</v>
      </c>
      <c r="AK43" s="3">
        <f t="shared" si="1"/>
        <v>4</v>
      </c>
      <c r="AL43" s="3">
        <f t="shared" si="1"/>
        <v>2</v>
      </c>
      <c r="AM43" s="3">
        <f t="shared" si="1"/>
        <v>25</v>
      </c>
      <c r="AN43" s="3">
        <f t="shared" si="1"/>
        <v>3</v>
      </c>
      <c r="AO43" s="3">
        <f t="shared" si="1"/>
        <v>1</v>
      </c>
      <c r="AP43" s="3">
        <f t="shared" si="1"/>
        <v>22</v>
      </c>
      <c r="AQ43" s="3">
        <f t="shared" si="1"/>
        <v>5</v>
      </c>
      <c r="AR43" s="3">
        <f t="shared" si="1"/>
        <v>2</v>
      </c>
      <c r="AS43" s="3">
        <f t="shared" si="1"/>
        <v>22</v>
      </c>
      <c r="AT43" s="3">
        <f t="shared" si="1"/>
        <v>4</v>
      </c>
      <c r="AU43" s="3">
        <f t="shared" si="1"/>
        <v>2</v>
      </c>
      <c r="AV43" s="3">
        <f t="shared" si="1"/>
        <v>23</v>
      </c>
      <c r="AW43" s="3">
        <f t="shared" si="1"/>
        <v>4</v>
      </c>
      <c r="AX43" s="3">
        <f t="shared" si="1"/>
        <v>2</v>
      </c>
      <c r="AY43" s="3">
        <f t="shared" si="1"/>
        <v>25</v>
      </c>
      <c r="AZ43" s="3">
        <f t="shared" si="1"/>
        <v>4</v>
      </c>
      <c r="BA43" s="3">
        <f t="shared" si="1"/>
        <v>0</v>
      </c>
      <c r="BB43" s="3">
        <f t="shared" si="1"/>
        <v>24</v>
      </c>
      <c r="BC43" s="3">
        <f t="shared" si="1"/>
        <v>4</v>
      </c>
      <c r="BD43" s="3">
        <f t="shared" si="1"/>
        <v>1</v>
      </c>
      <c r="BE43" s="3">
        <f t="shared" si="1"/>
        <v>25</v>
      </c>
      <c r="BF43" s="3">
        <f t="shared" si="1"/>
        <v>3</v>
      </c>
      <c r="BG43" s="3">
        <f t="shared" si="1"/>
        <v>1</v>
      </c>
      <c r="BH43" s="3">
        <f t="shared" si="1"/>
        <v>24</v>
      </c>
      <c r="BI43" s="3">
        <f t="shared" si="1"/>
        <v>3</v>
      </c>
      <c r="BJ43" s="3">
        <f t="shared" si="1"/>
        <v>2</v>
      </c>
      <c r="BK43" s="3">
        <f t="shared" si="1"/>
        <v>26</v>
      </c>
      <c r="BL43" s="3">
        <f t="shared" si="1"/>
        <v>2</v>
      </c>
      <c r="BM43" s="3">
        <f t="shared" si="1"/>
        <v>1</v>
      </c>
      <c r="BN43" s="3">
        <f t="shared" si="1"/>
        <v>25</v>
      </c>
      <c r="BO43" s="3">
        <f t="shared" ref="BO43:CT43" si="2">SUM(BO14:BO42)</f>
        <v>2</v>
      </c>
      <c r="BP43" s="3">
        <f t="shared" si="2"/>
        <v>2</v>
      </c>
      <c r="BQ43" s="3">
        <f t="shared" si="2"/>
        <v>24</v>
      </c>
      <c r="BR43" s="3">
        <f t="shared" si="2"/>
        <v>5</v>
      </c>
      <c r="BS43" s="3">
        <f t="shared" si="2"/>
        <v>0</v>
      </c>
      <c r="BT43" s="3">
        <f t="shared" si="2"/>
        <v>24</v>
      </c>
      <c r="BU43" s="3">
        <f t="shared" si="2"/>
        <v>4</v>
      </c>
      <c r="BV43" s="3">
        <f t="shared" si="2"/>
        <v>1</v>
      </c>
      <c r="BW43" s="3">
        <f t="shared" si="2"/>
        <v>26</v>
      </c>
      <c r="BX43" s="3">
        <f t="shared" si="2"/>
        <v>3</v>
      </c>
      <c r="BY43" s="3">
        <f t="shared" si="2"/>
        <v>0</v>
      </c>
      <c r="BZ43" s="3">
        <f t="shared" si="2"/>
        <v>24</v>
      </c>
      <c r="CA43" s="3">
        <f t="shared" si="2"/>
        <v>2</v>
      </c>
      <c r="CB43" s="3">
        <f t="shared" si="2"/>
        <v>3</v>
      </c>
      <c r="CC43" s="3">
        <f t="shared" si="2"/>
        <v>24</v>
      </c>
      <c r="CD43" s="3">
        <f t="shared" si="2"/>
        <v>4</v>
      </c>
      <c r="CE43" s="3">
        <f t="shared" si="2"/>
        <v>1</v>
      </c>
      <c r="CF43" s="3">
        <f t="shared" si="2"/>
        <v>24</v>
      </c>
      <c r="CG43" s="3">
        <f t="shared" si="2"/>
        <v>5</v>
      </c>
      <c r="CH43" s="3">
        <f t="shared" si="2"/>
        <v>0</v>
      </c>
      <c r="CI43" s="3">
        <f t="shared" si="2"/>
        <v>25</v>
      </c>
      <c r="CJ43" s="3">
        <f t="shared" si="2"/>
        <v>4</v>
      </c>
      <c r="CK43" s="3">
        <f t="shared" si="2"/>
        <v>0</v>
      </c>
      <c r="CL43" s="3">
        <f t="shared" si="2"/>
        <v>26</v>
      </c>
      <c r="CM43" s="3">
        <f t="shared" si="2"/>
        <v>3</v>
      </c>
      <c r="CN43" s="3">
        <f t="shared" si="2"/>
        <v>0</v>
      </c>
      <c r="CO43" s="3">
        <f t="shared" si="2"/>
        <v>25</v>
      </c>
      <c r="CP43" s="3">
        <f t="shared" si="2"/>
        <v>3</v>
      </c>
      <c r="CQ43" s="3">
        <f t="shared" si="2"/>
        <v>2</v>
      </c>
      <c r="CR43" s="3">
        <f t="shared" si="2"/>
        <v>24</v>
      </c>
      <c r="CS43" s="3">
        <f t="shared" si="2"/>
        <v>3</v>
      </c>
      <c r="CT43" s="3">
        <f t="shared" si="2"/>
        <v>2</v>
      </c>
      <c r="CU43" s="3">
        <f t="shared" ref="CU43:DZ43" si="3">SUM(CU14:CU42)</f>
        <v>22</v>
      </c>
      <c r="CV43" s="3">
        <f t="shared" si="3"/>
        <v>4</v>
      </c>
      <c r="CW43" s="3">
        <f t="shared" si="3"/>
        <v>3</v>
      </c>
      <c r="CX43" s="3">
        <f t="shared" si="3"/>
        <v>23</v>
      </c>
      <c r="CY43" s="3">
        <f t="shared" si="3"/>
        <v>4</v>
      </c>
      <c r="CZ43" s="3">
        <f t="shared" si="3"/>
        <v>2</v>
      </c>
      <c r="DA43" s="3">
        <f t="shared" si="3"/>
        <v>22</v>
      </c>
      <c r="DB43" s="3">
        <f t="shared" si="3"/>
        <v>3</v>
      </c>
      <c r="DC43" s="3">
        <f t="shared" si="3"/>
        <v>3</v>
      </c>
      <c r="DD43" s="3">
        <f t="shared" si="3"/>
        <v>24</v>
      </c>
      <c r="DE43" s="3">
        <f t="shared" si="3"/>
        <v>3</v>
      </c>
      <c r="DF43" s="3">
        <f t="shared" si="3"/>
        <v>2</v>
      </c>
      <c r="DG43" s="3">
        <f t="shared" si="3"/>
        <v>25</v>
      </c>
      <c r="DH43" s="3">
        <f t="shared" si="3"/>
        <v>3</v>
      </c>
      <c r="DI43" s="3">
        <f t="shared" si="3"/>
        <v>1</v>
      </c>
      <c r="DJ43" s="3">
        <f t="shared" si="3"/>
        <v>24</v>
      </c>
      <c r="DK43" s="3">
        <f t="shared" si="3"/>
        <v>3</v>
      </c>
      <c r="DL43" s="3">
        <f t="shared" si="3"/>
        <v>2</v>
      </c>
      <c r="DM43" s="3">
        <f t="shared" si="3"/>
        <v>25</v>
      </c>
      <c r="DN43" s="3">
        <f t="shared" si="3"/>
        <v>3</v>
      </c>
      <c r="DO43" s="3">
        <f t="shared" si="3"/>
        <v>1</v>
      </c>
      <c r="DP43" s="3">
        <f t="shared" si="3"/>
        <v>24</v>
      </c>
      <c r="DQ43" s="3">
        <f t="shared" si="3"/>
        <v>3</v>
      </c>
      <c r="DR43" s="3">
        <f t="shared" si="3"/>
        <v>2</v>
      </c>
      <c r="DS43" s="3">
        <f t="shared" si="3"/>
        <v>23</v>
      </c>
      <c r="DT43" s="3">
        <f t="shared" si="3"/>
        <v>4</v>
      </c>
      <c r="DU43" s="3">
        <f t="shared" si="3"/>
        <v>2</v>
      </c>
      <c r="DV43" s="3">
        <f t="shared" si="3"/>
        <v>22</v>
      </c>
      <c r="DW43" s="3">
        <f t="shared" si="3"/>
        <v>5</v>
      </c>
      <c r="DX43" s="3">
        <f t="shared" si="3"/>
        <v>2</v>
      </c>
      <c r="DY43" s="3">
        <f t="shared" si="3"/>
        <v>23</v>
      </c>
      <c r="DZ43" s="3">
        <f t="shared" si="3"/>
        <v>4</v>
      </c>
      <c r="EA43" s="3">
        <f t="shared" ref="EA43:FF43" si="4">SUM(EA14:EA42)</f>
        <v>2</v>
      </c>
      <c r="EB43" s="3">
        <f t="shared" si="4"/>
        <v>23</v>
      </c>
      <c r="EC43" s="3">
        <f t="shared" si="4"/>
        <v>3</v>
      </c>
      <c r="ED43" s="3">
        <f t="shared" si="4"/>
        <v>4</v>
      </c>
      <c r="EE43" s="3">
        <f t="shared" si="4"/>
        <v>22</v>
      </c>
      <c r="EF43" s="3">
        <f t="shared" si="4"/>
        <v>4</v>
      </c>
      <c r="EG43" s="3">
        <f t="shared" si="4"/>
        <v>2</v>
      </c>
      <c r="EH43" s="3">
        <f t="shared" si="4"/>
        <v>25</v>
      </c>
      <c r="EI43" s="3">
        <f t="shared" si="4"/>
        <v>3</v>
      </c>
      <c r="EJ43" s="3">
        <f t="shared" si="4"/>
        <v>1</v>
      </c>
      <c r="EK43" s="3">
        <f t="shared" si="4"/>
        <v>24</v>
      </c>
      <c r="EL43" s="3">
        <f t="shared" si="4"/>
        <v>4</v>
      </c>
      <c r="EM43" s="3">
        <f t="shared" si="4"/>
        <v>1</v>
      </c>
      <c r="EN43" s="3">
        <f t="shared" si="4"/>
        <v>27</v>
      </c>
      <c r="EO43" s="3">
        <f t="shared" si="4"/>
        <v>2</v>
      </c>
      <c r="EP43" s="3">
        <f t="shared" si="4"/>
        <v>0</v>
      </c>
      <c r="EQ43" s="3">
        <f t="shared" si="4"/>
        <v>24</v>
      </c>
      <c r="ER43" s="3">
        <f t="shared" si="4"/>
        <v>4</v>
      </c>
      <c r="ES43" s="3">
        <f t="shared" si="4"/>
        <v>1</v>
      </c>
      <c r="ET43" s="3">
        <f t="shared" si="4"/>
        <v>26</v>
      </c>
      <c r="EU43" s="3">
        <f t="shared" si="4"/>
        <v>3</v>
      </c>
      <c r="EV43" s="3">
        <f t="shared" si="4"/>
        <v>0</v>
      </c>
      <c r="EW43" s="3">
        <f t="shared" si="4"/>
        <v>25</v>
      </c>
      <c r="EX43" s="3">
        <f t="shared" si="4"/>
        <v>3</v>
      </c>
      <c r="EY43" s="3">
        <f t="shared" si="4"/>
        <v>1</v>
      </c>
      <c r="EZ43" s="3">
        <f t="shared" si="4"/>
        <v>23</v>
      </c>
      <c r="FA43" s="3">
        <f t="shared" si="4"/>
        <v>4</v>
      </c>
      <c r="FB43" s="3">
        <f t="shared" si="4"/>
        <v>2</v>
      </c>
      <c r="FC43" s="3">
        <f t="shared" si="4"/>
        <v>23</v>
      </c>
      <c r="FD43" s="3">
        <f t="shared" si="4"/>
        <v>4</v>
      </c>
      <c r="FE43" s="3">
        <f t="shared" si="4"/>
        <v>2</v>
      </c>
      <c r="FF43" s="3">
        <f t="shared" si="4"/>
        <v>23</v>
      </c>
      <c r="FG43" s="3">
        <f t="shared" ref="FG43:FK43" si="5">SUM(FG14:FG42)</f>
        <v>4</v>
      </c>
      <c r="FH43" s="3">
        <f t="shared" si="5"/>
        <v>2</v>
      </c>
      <c r="FI43" s="3">
        <f t="shared" si="5"/>
        <v>23</v>
      </c>
      <c r="FJ43" s="3">
        <f t="shared" si="5"/>
        <v>3</v>
      </c>
      <c r="FK43" s="3">
        <f t="shared" si="5"/>
        <v>3</v>
      </c>
    </row>
    <row r="44" spans="1:254" x14ac:dyDescent="0.3">
      <c r="A44" s="46" t="s">
        <v>78</v>
      </c>
      <c r="B44" s="49"/>
      <c r="C44" s="9">
        <f t="shared" ref="C44:P44" si="6">C43/29%</f>
        <v>68.965517241379317</v>
      </c>
      <c r="D44" s="9">
        <f t="shared" si="6"/>
        <v>17.241379310344829</v>
      </c>
      <c r="E44" s="9">
        <f t="shared" si="6"/>
        <v>13.793103448275863</v>
      </c>
      <c r="F44" s="9">
        <f t="shared" si="6"/>
        <v>79.310344827586206</v>
      </c>
      <c r="G44" s="9">
        <f t="shared" si="6"/>
        <v>13.793103448275863</v>
      </c>
      <c r="H44" s="9">
        <f t="shared" si="6"/>
        <v>6.8965517241379315</v>
      </c>
      <c r="I44" s="9">
        <f t="shared" si="6"/>
        <v>75.862068965517253</v>
      </c>
      <c r="J44" s="9">
        <f t="shared" si="6"/>
        <v>20.689655172413794</v>
      </c>
      <c r="K44" s="9">
        <f t="shared" si="6"/>
        <v>3.4482758620689657</v>
      </c>
      <c r="L44" s="9">
        <f t="shared" si="6"/>
        <v>79.310344827586206</v>
      </c>
      <c r="M44" s="9">
        <f t="shared" si="6"/>
        <v>13.793103448275863</v>
      </c>
      <c r="N44" s="9">
        <f t="shared" si="6"/>
        <v>6.8965517241379315</v>
      </c>
      <c r="O44" s="9">
        <f t="shared" si="6"/>
        <v>82.758620689655174</v>
      </c>
      <c r="P44" s="9">
        <f t="shared" si="6"/>
        <v>13.793103448275863</v>
      </c>
      <c r="Q44" s="9">
        <f>Q43/29%</f>
        <v>6.8965517241379315</v>
      </c>
      <c r="R44" s="9">
        <f t="shared" ref="R44:AW44" si="7">R43/29%</f>
        <v>75.862068965517253</v>
      </c>
      <c r="S44" s="9">
        <f t="shared" si="7"/>
        <v>13.793103448275863</v>
      </c>
      <c r="T44" s="9">
        <f t="shared" si="7"/>
        <v>10.344827586206897</v>
      </c>
      <c r="U44" s="9">
        <f t="shared" si="7"/>
        <v>75.862068965517253</v>
      </c>
      <c r="V44" s="9">
        <f t="shared" si="7"/>
        <v>17.241379310344829</v>
      </c>
      <c r="W44" s="9">
        <f t="shared" si="7"/>
        <v>6.8965517241379315</v>
      </c>
      <c r="X44" s="9">
        <f t="shared" si="7"/>
        <v>72.413793103448285</v>
      </c>
      <c r="Y44" s="9">
        <f t="shared" si="7"/>
        <v>20.689655172413794</v>
      </c>
      <c r="Z44" s="9">
        <f t="shared" si="7"/>
        <v>6.8965517241379315</v>
      </c>
      <c r="AA44" s="9">
        <f t="shared" si="7"/>
        <v>79.310344827586206</v>
      </c>
      <c r="AB44" s="9">
        <f t="shared" si="7"/>
        <v>17.241379310344829</v>
      </c>
      <c r="AC44" s="9">
        <f t="shared" si="7"/>
        <v>3.4482758620689657</v>
      </c>
      <c r="AD44" s="9">
        <f t="shared" si="7"/>
        <v>82.758620689655174</v>
      </c>
      <c r="AE44" s="9">
        <f t="shared" si="7"/>
        <v>13.793103448275863</v>
      </c>
      <c r="AF44" s="9">
        <f t="shared" si="7"/>
        <v>3.4482758620689657</v>
      </c>
      <c r="AG44" s="9">
        <f t="shared" si="7"/>
        <v>79.310344827586206</v>
      </c>
      <c r="AH44" s="9">
        <f t="shared" si="7"/>
        <v>17.241379310344829</v>
      </c>
      <c r="AI44" s="9">
        <f t="shared" si="7"/>
        <v>6.8965517241379315</v>
      </c>
      <c r="AJ44" s="9">
        <f t="shared" si="7"/>
        <v>79.310344827586206</v>
      </c>
      <c r="AK44" s="9">
        <f t="shared" si="7"/>
        <v>13.793103448275863</v>
      </c>
      <c r="AL44" s="9">
        <f t="shared" si="7"/>
        <v>6.8965517241379315</v>
      </c>
      <c r="AM44" s="9">
        <f t="shared" si="7"/>
        <v>86.206896551724142</v>
      </c>
      <c r="AN44" s="9">
        <f t="shared" si="7"/>
        <v>10.344827586206897</v>
      </c>
      <c r="AO44" s="9">
        <f t="shared" si="7"/>
        <v>3.4482758620689657</v>
      </c>
      <c r="AP44" s="9">
        <f t="shared" si="7"/>
        <v>75.862068965517253</v>
      </c>
      <c r="AQ44" s="9">
        <f t="shared" si="7"/>
        <v>17.241379310344829</v>
      </c>
      <c r="AR44" s="9">
        <f t="shared" si="7"/>
        <v>6.8965517241379315</v>
      </c>
      <c r="AS44" s="9">
        <f t="shared" si="7"/>
        <v>75.862068965517253</v>
      </c>
      <c r="AT44" s="9">
        <f t="shared" si="7"/>
        <v>13.793103448275863</v>
      </c>
      <c r="AU44" s="9">
        <f t="shared" si="7"/>
        <v>6.8965517241379315</v>
      </c>
      <c r="AV44" s="9">
        <f t="shared" si="7"/>
        <v>79.310344827586206</v>
      </c>
      <c r="AW44" s="9">
        <f t="shared" si="7"/>
        <v>13.793103448275863</v>
      </c>
      <c r="AX44" s="9">
        <f t="shared" ref="AX44:CC44" si="8">AX43/29%</f>
        <v>6.8965517241379315</v>
      </c>
      <c r="AY44" s="9">
        <f t="shared" si="8"/>
        <v>86.206896551724142</v>
      </c>
      <c r="AZ44" s="9">
        <f t="shared" si="8"/>
        <v>13.793103448275863</v>
      </c>
      <c r="BA44" s="9">
        <f t="shared" si="8"/>
        <v>0</v>
      </c>
      <c r="BB44" s="9">
        <f t="shared" si="8"/>
        <v>82.758620689655174</v>
      </c>
      <c r="BC44" s="9">
        <f t="shared" si="8"/>
        <v>13.793103448275863</v>
      </c>
      <c r="BD44" s="9">
        <f t="shared" si="8"/>
        <v>3.4482758620689657</v>
      </c>
      <c r="BE44" s="9">
        <f t="shared" si="8"/>
        <v>86.206896551724142</v>
      </c>
      <c r="BF44" s="9">
        <f t="shared" si="8"/>
        <v>10.344827586206897</v>
      </c>
      <c r="BG44" s="9">
        <f t="shared" si="8"/>
        <v>3.4482758620689657</v>
      </c>
      <c r="BH44" s="9">
        <f t="shared" si="8"/>
        <v>82.758620689655174</v>
      </c>
      <c r="BI44" s="9">
        <f t="shared" si="8"/>
        <v>10.344827586206897</v>
      </c>
      <c r="BJ44" s="9">
        <f t="shared" si="8"/>
        <v>6.8965517241379315</v>
      </c>
      <c r="BK44" s="9">
        <f t="shared" si="8"/>
        <v>89.65517241379311</v>
      </c>
      <c r="BL44" s="9">
        <f t="shared" si="8"/>
        <v>6.8965517241379315</v>
      </c>
      <c r="BM44" s="9">
        <f t="shared" si="8"/>
        <v>3.4482758620689657</v>
      </c>
      <c r="BN44" s="9">
        <f t="shared" si="8"/>
        <v>86.206896551724142</v>
      </c>
      <c r="BO44" s="9">
        <f t="shared" si="8"/>
        <v>6.8965517241379315</v>
      </c>
      <c r="BP44" s="9">
        <f t="shared" si="8"/>
        <v>6.8965517241379315</v>
      </c>
      <c r="BQ44" s="9">
        <f t="shared" si="8"/>
        <v>82.758620689655174</v>
      </c>
      <c r="BR44" s="9">
        <f t="shared" si="8"/>
        <v>17.241379310344829</v>
      </c>
      <c r="BS44" s="9">
        <f t="shared" si="8"/>
        <v>0</v>
      </c>
      <c r="BT44" s="9">
        <f t="shared" si="8"/>
        <v>82.758620689655174</v>
      </c>
      <c r="BU44" s="9">
        <f t="shared" si="8"/>
        <v>13.793103448275863</v>
      </c>
      <c r="BV44" s="9">
        <f t="shared" si="8"/>
        <v>3.4482758620689657</v>
      </c>
      <c r="BW44" s="9">
        <f t="shared" si="8"/>
        <v>89.65517241379311</v>
      </c>
      <c r="BX44" s="9">
        <f t="shared" si="8"/>
        <v>10.344827586206897</v>
      </c>
      <c r="BY44" s="9">
        <f t="shared" si="8"/>
        <v>0</v>
      </c>
      <c r="BZ44" s="9">
        <f t="shared" si="8"/>
        <v>82.758620689655174</v>
      </c>
      <c r="CA44" s="9">
        <f t="shared" si="8"/>
        <v>6.8965517241379315</v>
      </c>
      <c r="CB44" s="9">
        <f t="shared" si="8"/>
        <v>10.344827586206897</v>
      </c>
      <c r="CC44" s="9">
        <f t="shared" si="8"/>
        <v>82.758620689655174</v>
      </c>
      <c r="CD44" s="9">
        <f t="shared" ref="CD44:DI44" si="9">CD43/29%</f>
        <v>13.793103448275863</v>
      </c>
      <c r="CE44" s="9">
        <f t="shared" si="9"/>
        <v>3.4482758620689657</v>
      </c>
      <c r="CF44" s="9">
        <f t="shared" si="9"/>
        <v>82.758620689655174</v>
      </c>
      <c r="CG44" s="9">
        <f t="shared" si="9"/>
        <v>17.241379310344829</v>
      </c>
      <c r="CH44" s="9">
        <f t="shared" si="9"/>
        <v>0</v>
      </c>
      <c r="CI44" s="9">
        <f t="shared" si="9"/>
        <v>86.206896551724142</v>
      </c>
      <c r="CJ44" s="9">
        <f t="shared" si="9"/>
        <v>13.793103448275863</v>
      </c>
      <c r="CK44" s="9">
        <f t="shared" si="9"/>
        <v>0</v>
      </c>
      <c r="CL44" s="9">
        <f t="shared" si="9"/>
        <v>89.65517241379311</v>
      </c>
      <c r="CM44" s="9">
        <f t="shared" si="9"/>
        <v>10.344827586206897</v>
      </c>
      <c r="CN44" s="9">
        <f t="shared" si="9"/>
        <v>0</v>
      </c>
      <c r="CO44" s="9">
        <f t="shared" si="9"/>
        <v>86.206896551724142</v>
      </c>
      <c r="CP44" s="9">
        <f t="shared" si="9"/>
        <v>10.344827586206897</v>
      </c>
      <c r="CQ44" s="9">
        <f t="shared" si="9"/>
        <v>6.8965517241379315</v>
      </c>
      <c r="CR44" s="9">
        <f t="shared" si="9"/>
        <v>82.758620689655174</v>
      </c>
      <c r="CS44" s="9">
        <f t="shared" si="9"/>
        <v>10.344827586206897</v>
      </c>
      <c r="CT44" s="9">
        <f t="shared" si="9"/>
        <v>6.8965517241379315</v>
      </c>
      <c r="CU44" s="9">
        <f t="shared" si="9"/>
        <v>75.862068965517253</v>
      </c>
      <c r="CV44" s="9">
        <f t="shared" si="9"/>
        <v>13.793103448275863</v>
      </c>
      <c r="CW44" s="9">
        <f t="shared" si="9"/>
        <v>10.344827586206897</v>
      </c>
      <c r="CX44" s="9">
        <f t="shared" si="9"/>
        <v>79.310344827586206</v>
      </c>
      <c r="CY44" s="9">
        <f t="shared" si="9"/>
        <v>13.793103448275863</v>
      </c>
      <c r="CZ44" s="9">
        <f t="shared" si="9"/>
        <v>6.8965517241379315</v>
      </c>
      <c r="DA44" s="9">
        <f t="shared" si="9"/>
        <v>75.862068965517253</v>
      </c>
      <c r="DB44" s="9">
        <f t="shared" si="9"/>
        <v>10.344827586206897</v>
      </c>
      <c r="DC44" s="9">
        <f t="shared" si="9"/>
        <v>10.344827586206897</v>
      </c>
      <c r="DD44" s="9">
        <f t="shared" si="9"/>
        <v>82.758620689655174</v>
      </c>
      <c r="DE44" s="9">
        <f t="shared" si="9"/>
        <v>10.344827586206897</v>
      </c>
      <c r="DF44" s="9">
        <f t="shared" si="9"/>
        <v>6.8965517241379315</v>
      </c>
      <c r="DG44" s="9">
        <f t="shared" si="9"/>
        <v>86.206896551724142</v>
      </c>
      <c r="DH44" s="9">
        <f t="shared" si="9"/>
        <v>10.344827586206897</v>
      </c>
      <c r="DI44" s="9">
        <f t="shared" si="9"/>
        <v>3.4482758620689657</v>
      </c>
      <c r="DJ44" s="9">
        <f t="shared" ref="DJ44:EO44" si="10">DJ43/29%</f>
        <v>82.758620689655174</v>
      </c>
      <c r="DK44" s="9">
        <f t="shared" si="10"/>
        <v>10.344827586206897</v>
      </c>
      <c r="DL44" s="9">
        <f t="shared" si="10"/>
        <v>6.8965517241379315</v>
      </c>
      <c r="DM44" s="9">
        <f t="shared" si="10"/>
        <v>86.206896551724142</v>
      </c>
      <c r="DN44" s="9">
        <f t="shared" si="10"/>
        <v>10.344827586206897</v>
      </c>
      <c r="DO44" s="9">
        <f t="shared" si="10"/>
        <v>3.4482758620689657</v>
      </c>
      <c r="DP44" s="9">
        <f t="shared" si="10"/>
        <v>82.758620689655174</v>
      </c>
      <c r="DQ44" s="9">
        <f t="shared" si="10"/>
        <v>10.344827586206897</v>
      </c>
      <c r="DR44" s="9">
        <f t="shared" si="10"/>
        <v>6.8965517241379315</v>
      </c>
      <c r="DS44" s="9">
        <f t="shared" si="10"/>
        <v>79.310344827586206</v>
      </c>
      <c r="DT44" s="9">
        <f t="shared" si="10"/>
        <v>13.793103448275863</v>
      </c>
      <c r="DU44" s="9">
        <f t="shared" si="10"/>
        <v>6.8965517241379315</v>
      </c>
      <c r="DV44" s="9">
        <f t="shared" si="10"/>
        <v>75.862068965517253</v>
      </c>
      <c r="DW44" s="9">
        <f t="shared" si="10"/>
        <v>17.241379310344829</v>
      </c>
      <c r="DX44" s="9">
        <f t="shared" si="10"/>
        <v>6.8965517241379315</v>
      </c>
      <c r="DY44" s="9">
        <f t="shared" si="10"/>
        <v>79.310344827586206</v>
      </c>
      <c r="DZ44" s="9">
        <f t="shared" si="10"/>
        <v>13.793103448275863</v>
      </c>
      <c r="EA44" s="9">
        <f t="shared" si="10"/>
        <v>6.8965517241379315</v>
      </c>
      <c r="EB44" s="9">
        <f t="shared" si="10"/>
        <v>79.310344827586206</v>
      </c>
      <c r="EC44" s="9">
        <f t="shared" si="10"/>
        <v>10.344827586206897</v>
      </c>
      <c r="ED44" s="9">
        <f t="shared" si="10"/>
        <v>13.793103448275863</v>
      </c>
      <c r="EE44" s="9">
        <f t="shared" si="10"/>
        <v>75.862068965517253</v>
      </c>
      <c r="EF44" s="9">
        <f t="shared" si="10"/>
        <v>13.793103448275863</v>
      </c>
      <c r="EG44" s="9">
        <f t="shared" si="10"/>
        <v>6.8965517241379315</v>
      </c>
      <c r="EH44" s="9">
        <f t="shared" si="10"/>
        <v>86.206896551724142</v>
      </c>
      <c r="EI44" s="9">
        <f t="shared" si="10"/>
        <v>10.344827586206897</v>
      </c>
      <c r="EJ44" s="9">
        <f t="shared" si="10"/>
        <v>3.4482758620689657</v>
      </c>
      <c r="EK44" s="9">
        <f t="shared" si="10"/>
        <v>82.758620689655174</v>
      </c>
      <c r="EL44" s="9">
        <f t="shared" si="10"/>
        <v>13.793103448275863</v>
      </c>
      <c r="EM44" s="9">
        <f t="shared" si="10"/>
        <v>3.4482758620689657</v>
      </c>
      <c r="EN44" s="9">
        <f t="shared" si="10"/>
        <v>93.103448275862078</v>
      </c>
      <c r="EO44" s="9">
        <f t="shared" si="10"/>
        <v>6.8965517241379315</v>
      </c>
      <c r="EP44" s="9">
        <f t="shared" ref="EP44:FK44" si="11">EP43/29%</f>
        <v>0</v>
      </c>
      <c r="EQ44" s="9">
        <f t="shared" si="11"/>
        <v>82.758620689655174</v>
      </c>
      <c r="ER44" s="9">
        <f t="shared" si="11"/>
        <v>13.793103448275863</v>
      </c>
      <c r="ES44" s="9">
        <f t="shared" si="11"/>
        <v>3.4482758620689657</v>
      </c>
      <c r="ET44" s="9">
        <f t="shared" si="11"/>
        <v>89.65517241379311</v>
      </c>
      <c r="EU44" s="9">
        <f t="shared" si="11"/>
        <v>10.344827586206897</v>
      </c>
      <c r="EV44" s="9">
        <f t="shared" si="11"/>
        <v>0</v>
      </c>
      <c r="EW44" s="9">
        <f t="shared" si="11"/>
        <v>86.206896551724142</v>
      </c>
      <c r="EX44" s="9">
        <f t="shared" si="11"/>
        <v>10.344827586206897</v>
      </c>
      <c r="EY44" s="9">
        <f t="shared" si="11"/>
        <v>3.4482758620689657</v>
      </c>
      <c r="EZ44" s="9">
        <f t="shared" si="11"/>
        <v>79.310344827586206</v>
      </c>
      <c r="FA44" s="9">
        <f t="shared" si="11"/>
        <v>13.793103448275863</v>
      </c>
      <c r="FB44" s="9">
        <f t="shared" si="11"/>
        <v>6.8965517241379315</v>
      </c>
      <c r="FC44" s="9">
        <f t="shared" si="11"/>
        <v>79.310344827586206</v>
      </c>
      <c r="FD44" s="9">
        <f t="shared" si="11"/>
        <v>13.793103448275863</v>
      </c>
      <c r="FE44" s="9">
        <f t="shared" si="11"/>
        <v>6.8965517241379315</v>
      </c>
      <c r="FF44" s="9">
        <f t="shared" si="11"/>
        <v>79.310344827586206</v>
      </c>
      <c r="FG44" s="9">
        <f t="shared" si="11"/>
        <v>13.793103448275863</v>
      </c>
      <c r="FH44" s="9">
        <f t="shared" si="11"/>
        <v>6.8965517241379315</v>
      </c>
      <c r="FI44" s="9">
        <f t="shared" si="11"/>
        <v>79.310344827586206</v>
      </c>
      <c r="FJ44" s="9">
        <f t="shared" si="11"/>
        <v>10.344827586206897</v>
      </c>
      <c r="FK44" s="9">
        <f t="shared" si="11"/>
        <v>10.344827586206897</v>
      </c>
    </row>
    <row r="45" spans="1:254" ht="39" customHeight="1" x14ac:dyDescent="0.3">
      <c r="A45" s="48" t="s">
        <v>622</v>
      </c>
    </row>
    <row r="46" spans="1:254" x14ac:dyDescent="0.3">
      <c r="B46" s="79" t="s">
        <v>608</v>
      </c>
      <c r="C46" s="80"/>
      <c r="D46" s="80"/>
      <c r="E46" s="81"/>
      <c r="F46" s="20"/>
      <c r="G46" s="20"/>
      <c r="H46" s="20"/>
      <c r="I46" s="20"/>
    </row>
    <row r="47" spans="1:254" x14ac:dyDescent="0.3">
      <c r="B47" s="4" t="s">
        <v>609</v>
      </c>
      <c r="C47" s="39" t="s">
        <v>612</v>
      </c>
      <c r="D47" s="37">
        <f>E47/100*29</f>
        <v>22.400000000000002</v>
      </c>
      <c r="E47" s="38">
        <f>(C44+F44+I44+L44+O44)/5</f>
        <v>77.24137931034484</v>
      </c>
    </row>
    <row r="48" spans="1:254" x14ac:dyDescent="0.3">
      <c r="B48" s="4" t="s">
        <v>610</v>
      </c>
      <c r="C48" s="30" t="s">
        <v>612</v>
      </c>
      <c r="D48" s="31">
        <f>E48/100*29</f>
        <v>4.6000000000000005</v>
      </c>
      <c r="E48" s="27">
        <f>(D44+G44+J44+M44+P44)/5</f>
        <v>15.862068965517242</v>
      </c>
    </row>
    <row r="49" spans="2:13" x14ac:dyDescent="0.3">
      <c r="B49" s="4" t="s">
        <v>611</v>
      </c>
      <c r="C49" s="30" t="s">
        <v>612</v>
      </c>
      <c r="D49" s="31">
        <f>E49/100*29</f>
        <v>2.2000000000000002</v>
      </c>
      <c r="E49" s="27">
        <f>(E44+H44+K44+N44+Q44)/5</f>
        <v>7.5862068965517242</v>
      </c>
    </row>
    <row r="50" spans="2:13" x14ac:dyDescent="0.3">
      <c r="B50" s="4"/>
      <c r="C50" s="36"/>
      <c r="D50" s="33">
        <f>SUM(D47:D49)</f>
        <v>29.200000000000003</v>
      </c>
      <c r="E50" s="33">
        <f>SUM(E47:E49)</f>
        <v>100.68965517241381</v>
      </c>
    </row>
    <row r="51" spans="2:13" x14ac:dyDescent="0.3">
      <c r="B51" s="4"/>
      <c r="C51" s="30"/>
      <c r="D51" s="73" t="s">
        <v>19</v>
      </c>
      <c r="E51" s="74"/>
      <c r="F51" s="75" t="s">
        <v>3</v>
      </c>
      <c r="G51" s="76"/>
      <c r="H51" s="77" t="s">
        <v>131</v>
      </c>
      <c r="I51" s="78"/>
    </row>
    <row r="52" spans="2:13" ht="15" customHeight="1" x14ac:dyDescent="0.3">
      <c r="B52" s="4" t="s">
        <v>609</v>
      </c>
      <c r="C52" s="30" t="s">
        <v>613</v>
      </c>
      <c r="D52" s="3">
        <f>E52/100*29</f>
        <v>22.400000000000002</v>
      </c>
      <c r="E52" s="27">
        <f>(R44+U44+X44+AA44+AD44)/5</f>
        <v>77.24137931034484</v>
      </c>
      <c r="F52" s="3">
        <f>G52/100*29</f>
        <v>23.000000000000004</v>
      </c>
      <c r="G52" s="27">
        <f>(AG44+AJ44+AM44+AP44+AS44)/5</f>
        <v>79.310344827586221</v>
      </c>
      <c r="H52" s="3">
        <f>I52/100*29</f>
        <v>24.2</v>
      </c>
      <c r="I52" s="27">
        <f>(AV44+AY44+BB44+BE44+BH44)/5</f>
        <v>83.448275862068968</v>
      </c>
    </row>
    <row r="53" spans="2:13" x14ac:dyDescent="0.3">
      <c r="B53" s="4" t="s">
        <v>610</v>
      </c>
      <c r="C53" s="30" t="s">
        <v>613</v>
      </c>
      <c r="D53" s="31">
        <f>E53/100*29</f>
        <v>4.8</v>
      </c>
      <c r="E53" s="27">
        <f>(S44+V44+Y44+AB44+AE44)/5</f>
        <v>16.551724137931036</v>
      </c>
      <c r="F53" s="3">
        <f>G53/100*29</f>
        <v>4.1999999999999993</v>
      </c>
      <c r="G53" s="27">
        <f>(AH44+AK44+AN44+AQ44+AT44)/5</f>
        <v>14.482758620689655</v>
      </c>
      <c r="H53" s="3">
        <f>I53/100*29</f>
        <v>3.6</v>
      </c>
      <c r="I53" s="27">
        <f>(AW44+AZ44+BC44+BF44+BI44)/5</f>
        <v>12.413793103448276</v>
      </c>
    </row>
    <row r="54" spans="2:13" x14ac:dyDescent="0.3">
      <c r="B54" s="4" t="s">
        <v>611</v>
      </c>
      <c r="C54" s="30" t="s">
        <v>613</v>
      </c>
      <c r="D54" s="31">
        <f>E54/100*29</f>
        <v>1.8</v>
      </c>
      <c r="E54" s="27">
        <f>(T44+W44+Z44+AC44+AF44)/5</f>
        <v>6.2068965517241379</v>
      </c>
      <c r="F54" s="3">
        <f>G54/100*29</f>
        <v>1.8000000000000003</v>
      </c>
      <c r="G54" s="27">
        <f>(AI44+AL44+AO44+AR44+AU44)/5</f>
        <v>6.2068965517241388</v>
      </c>
      <c r="H54" s="3">
        <f>I54/100*29</f>
        <v>1.2</v>
      </c>
      <c r="I54" s="27">
        <f>(AX44+BA44+BD44+BG44+BJ44)/5</f>
        <v>4.1379310344827589</v>
      </c>
    </row>
    <row r="55" spans="2:13" x14ac:dyDescent="0.3">
      <c r="B55" s="4"/>
      <c r="C55" s="30"/>
      <c r="D55" s="29">
        <f t="shared" ref="D55:I55" si="12">SUM(D52:D54)</f>
        <v>29.000000000000004</v>
      </c>
      <c r="E55" s="29">
        <f t="shared" si="12"/>
        <v>100.00000000000001</v>
      </c>
      <c r="F55" s="28">
        <f t="shared" si="12"/>
        <v>29.000000000000004</v>
      </c>
      <c r="G55" s="29">
        <f t="shared" si="12"/>
        <v>100.00000000000001</v>
      </c>
      <c r="H55" s="28">
        <f t="shared" si="12"/>
        <v>29</v>
      </c>
      <c r="I55" s="29">
        <f t="shared" si="12"/>
        <v>100</v>
      </c>
    </row>
    <row r="56" spans="2:13" x14ac:dyDescent="0.3">
      <c r="B56" s="4" t="s">
        <v>609</v>
      </c>
      <c r="C56" s="30" t="s">
        <v>614</v>
      </c>
      <c r="D56" s="3">
        <f>E56/100*29</f>
        <v>25</v>
      </c>
      <c r="E56" s="27">
        <f>(BK44+BN44+BQ44+BT44+BW44)/5</f>
        <v>86.206896551724142</v>
      </c>
      <c r="I56" s="18"/>
    </row>
    <row r="57" spans="2:13" x14ac:dyDescent="0.3">
      <c r="B57" s="4" t="s">
        <v>610</v>
      </c>
      <c r="C57" s="30" t="s">
        <v>614</v>
      </c>
      <c r="D57" s="3">
        <f>E57/100*29</f>
        <v>3.2</v>
      </c>
      <c r="E57" s="27">
        <f>(BL44+BO44+BR44+BU44+BX44)/5</f>
        <v>11.03448275862069</v>
      </c>
    </row>
    <row r="58" spans="2:13" x14ac:dyDescent="0.3">
      <c r="B58" s="4" t="s">
        <v>611</v>
      </c>
      <c r="C58" s="30" t="s">
        <v>614</v>
      </c>
      <c r="D58" s="3">
        <f>E58/100*29</f>
        <v>0.8</v>
      </c>
      <c r="E58" s="27">
        <f>(BM44+BP44+BS44+BV44+BY44)/5</f>
        <v>2.7586206896551726</v>
      </c>
    </row>
    <row r="59" spans="2:13" x14ac:dyDescent="0.3">
      <c r="B59" s="4"/>
      <c r="C59" s="36"/>
      <c r="D59" s="32">
        <f>SUM(D56:D58)</f>
        <v>29</v>
      </c>
      <c r="E59" s="32">
        <f>SUM(E56:E58)</f>
        <v>100</v>
      </c>
      <c r="F59" s="34"/>
    </row>
    <row r="60" spans="2:13" x14ac:dyDescent="0.3">
      <c r="B60" s="4"/>
      <c r="C60" s="30"/>
      <c r="D60" s="73" t="s">
        <v>47</v>
      </c>
      <c r="E60" s="74"/>
      <c r="F60" s="73" t="s">
        <v>38</v>
      </c>
      <c r="G60" s="74"/>
      <c r="H60" s="77" t="s">
        <v>48</v>
      </c>
      <c r="I60" s="78"/>
      <c r="J60" s="56" t="s">
        <v>49</v>
      </c>
      <c r="K60" s="56"/>
      <c r="L60" s="56" t="s">
        <v>39</v>
      </c>
      <c r="M60" s="56"/>
    </row>
    <row r="61" spans="2:13" x14ac:dyDescent="0.3">
      <c r="B61" s="4" t="s">
        <v>609</v>
      </c>
      <c r="C61" s="30" t="s">
        <v>615</v>
      </c>
      <c r="D61" s="3">
        <f>E61/100*29</f>
        <v>24.6</v>
      </c>
      <c r="E61" s="27">
        <f>(BZ44+CC44+CF44+CI44+CL44)/5</f>
        <v>84.827586206896555</v>
      </c>
      <c r="F61" s="3">
        <f>G61/100*29</f>
        <v>23.200000000000003</v>
      </c>
      <c r="G61" s="27">
        <f>(CO44+CR44+CU44+CX44+DA44)/5</f>
        <v>80.000000000000014</v>
      </c>
      <c r="H61" s="3">
        <f>I61/100*29</f>
        <v>24.400000000000002</v>
      </c>
      <c r="I61" s="27">
        <f>(DD44+DG44+DJ44+DM44+DP44)/5</f>
        <v>84.137931034482762</v>
      </c>
      <c r="J61" s="3">
        <f>K61/100*29</f>
        <v>22.600000000000005</v>
      </c>
      <c r="K61" s="27">
        <f>(DS44+DV44+DY44+EB44+EE44)/5</f>
        <v>77.931034482758633</v>
      </c>
      <c r="L61" s="3">
        <f>M61/100*29</f>
        <v>25.200000000000003</v>
      </c>
      <c r="M61" s="27">
        <f>(EH44+EK44+EN44+EQ44+ET44)/5</f>
        <v>86.896551724137936</v>
      </c>
    </row>
    <row r="62" spans="2:13" x14ac:dyDescent="0.3">
      <c r="B62" s="4" t="s">
        <v>610</v>
      </c>
      <c r="C62" s="30" t="s">
        <v>615</v>
      </c>
      <c r="D62" s="3">
        <f>E62/100*29</f>
        <v>3.6</v>
      </c>
      <c r="E62" s="27">
        <f>(CA44+CD44+CG44+CJ44+CM44)/5</f>
        <v>12.413793103448276</v>
      </c>
      <c r="F62" s="3">
        <f>G62/100*29</f>
        <v>3.4000000000000004</v>
      </c>
      <c r="G62" s="27">
        <f>(CP44+CS44+CV44+CY44+DB44)/5</f>
        <v>11.724137931034484</v>
      </c>
      <c r="H62" s="3">
        <f>I62/100*29</f>
        <v>3</v>
      </c>
      <c r="I62" s="27">
        <f>(DE44+DH44+DK44+DN44+DQ44)/5</f>
        <v>10.344827586206897</v>
      </c>
      <c r="J62" s="3">
        <f>K62/100*29</f>
        <v>4</v>
      </c>
      <c r="K62" s="27">
        <f>(DT44+DW44+DZ44+EC44+EF44)/5</f>
        <v>13.793103448275863</v>
      </c>
      <c r="L62" s="3">
        <f>M62/100*29</f>
        <v>3.2</v>
      </c>
      <c r="M62" s="27">
        <f>(EI44+EL44+EO44+ER44+EU44)/5</f>
        <v>11.03448275862069</v>
      </c>
    </row>
    <row r="63" spans="2:13" x14ac:dyDescent="0.3">
      <c r="B63" s="4" t="s">
        <v>611</v>
      </c>
      <c r="C63" s="30" t="s">
        <v>615</v>
      </c>
      <c r="D63" s="3">
        <f>E63/100*29</f>
        <v>0.8</v>
      </c>
      <c r="E63" s="27">
        <f>(CB44+CE44+CH44+CK44+CN44)/5</f>
        <v>2.7586206896551726</v>
      </c>
      <c r="F63" s="3">
        <f>G63/100*29</f>
        <v>2.4</v>
      </c>
      <c r="G63" s="27">
        <f>(CQ44+CT44+CW44+CZ44+DC44)/5</f>
        <v>8.2758620689655178</v>
      </c>
      <c r="H63" s="3">
        <f>I63/100*29</f>
        <v>1.6</v>
      </c>
      <c r="I63" s="27">
        <f>(DF44+DI44+DL44+DO44+DR44)/5</f>
        <v>5.5172413793103452</v>
      </c>
      <c r="J63" s="3">
        <f>K63/100*29</f>
        <v>2.4</v>
      </c>
      <c r="K63" s="27">
        <f>(DU44+DX44+EA44+ED44+EG44)/5</f>
        <v>8.2758620689655178</v>
      </c>
      <c r="L63" s="3">
        <f>M63/100*29</f>
        <v>0.6</v>
      </c>
      <c r="M63" s="27">
        <f>(EJ44+EM44+EP44+ES44+EV44)/5</f>
        <v>2.0689655172413794</v>
      </c>
    </row>
    <row r="64" spans="2:13" x14ac:dyDescent="0.3">
      <c r="B64" s="4"/>
      <c r="C64" s="30"/>
      <c r="D64" s="28">
        <f t="shared" ref="D64:M64" si="13">SUM(D61:D63)</f>
        <v>29.000000000000004</v>
      </c>
      <c r="E64" s="28">
        <f t="shared" si="13"/>
        <v>100</v>
      </c>
      <c r="F64" s="28">
        <f t="shared" si="13"/>
        <v>29</v>
      </c>
      <c r="G64" s="29">
        <f t="shared" si="13"/>
        <v>100.00000000000003</v>
      </c>
      <c r="H64" s="28">
        <f t="shared" si="13"/>
        <v>29.000000000000004</v>
      </c>
      <c r="I64" s="29">
        <f t="shared" si="13"/>
        <v>100</v>
      </c>
      <c r="J64" s="28">
        <f t="shared" si="13"/>
        <v>29.000000000000004</v>
      </c>
      <c r="K64" s="29">
        <f t="shared" si="13"/>
        <v>100.00000000000001</v>
      </c>
      <c r="L64" s="28">
        <f t="shared" si="13"/>
        <v>29.000000000000004</v>
      </c>
      <c r="M64" s="29">
        <f t="shared" si="13"/>
        <v>100.00000000000001</v>
      </c>
    </row>
    <row r="65" spans="2:5" x14ac:dyDescent="0.3">
      <c r="B65" s="4" t="s">
        <v>609</v>
      </c>
      <c r="C65" s="30" t="s">
        <v>616</v>
      </c>
      <c r="D65" s="3">
        <f>E65/100*29</f>
        <v>23.400000000000006</v>
      </c>
      <c r="E65" s="27">
        <f>(EW44+EZ44+FC44+FF44+FI44)/5</f>
        <v>80.689655172413808</v>
      </c>
    </row>
    <row r="66" spans="2:5" x14ac:dyDescent="0.3">
      <c r="B66" s="4" t="s">
        <v>610</v>
      </c>
      <c r="C66" s="30" t="s">
        <v>616</v>
      </c>
      <c r="D66" s="3">
        <f>E66/100*29</f>
        <v>3.6000000000000005</v>
      </c>
      <c r="E66" s="27">
        <f>(EX44+FA44+FD44+FG44+FJ44)/5</f>
        <v>12.413793103448278</v>
      </c>
    </row>
    <row r="67" spans="2:5" x14ac:dyDescent="0.3">
      <c r="B67" s="4" t="s">
        <v>611</v>
      </c>
      <c r="C67" s="30" t="s">
        <v>616</v>
      </c>
      <c r="D67" s="3">
        <f>E67/100*29</f>
        <v>2</v>
      </c>
      <c r="E67" s="27">
        <f>(EY44+FB44+FE44+FH44+FK44)/5</f>
        <v>6.8965517241379315</v>
      </c>
    </row>
    <row r="68" spans="2:5" x14ac:dyDescent="0.3">
      <c r="B68" s="4"/>
      <c r="C68" s="30"/>
      <c r="D68" s="28">
        <f>SUM(D65:D67)</f>
        <v>29.000000000000007</v>
      </c>
      <c r="E68" s="28">
        <f>SUM(E65:E67)</f>
        <v>100.00000000000003</v>
      </c>
    </row>
  </sheetData>
  <mergeCells count="139">
    <mergeCell ref="FI2:FJ2"/>
    <mergeCell ref="D51:E51"/>
    <mergeCell ref="F51:G51"/>
    <mergeCell ref="H51:I51"/>
    <mergeCell ref="D60:E60"/>
    <mergeCell ref="F60:G60"/>
    <mergeCell ref="H60:I60"/>
    <mergeCell ref="B46:E46"/>
    <mergeCell ref="J60:K60"/>
    <mergeCell ref="L60:M60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tabSelected="1" zoomScale="55" zoomScaleNormal="55" workbookViewId="0">
      <selection activeCell="A2" sqref="A2:T2"/>
    </sheetView>
  </sheetViews>
  <sheetFormatPr defaultRowHeight="14.4" x14ac:dyDescent="0.3"/>
  <cols>
    <col min="2" max="2" width="32.109375" customWidth="1"/>
  </cols>
  <sheetData>
    <row r="1" spans="1:254" ht="15.6" x14ac:dyDescent="0.3">
      <c r="A1" s="5" t="s">
        <v>46</v>
      </c>
      <c r="B1" s="11" t="s">
        <v>233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82" t="s">
        <v>1111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6"/>
      <c r="V2" s="6"/>
      <c r="W2" s="6"/>
      <c r="X2" s="6"/>
      <c r="Y2" s="6"/>
      <c r="Z2" s="6"/>
      <c r="AA2" s="6"/>
      <c r="AB2" s="6"/>
      <c r="GP2" s="72" t="s">
        <v>1037</v>
      </c>
      <c r="GQ2" s="72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71" t="s">
        <v>31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61" t="s">
        <v>37</v>
      </c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56" t="s">
        <v>41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54" ht="13.5" customHeight="1" x14ac:dyDescent="0.3">
      <c r="A5" s="69"/>
      <c r="B5" s="69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 t="s">
        <v>19</v>
      </c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 t="s">
        <v>3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 t="s">
        <v>131</v>
      </c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 t="s">
        <v>132</v>
      </c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 t="s">
        <v>47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5" t="s">
        <v>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 t="s">
        <v>48</v>
      </c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 t="s">
        <v>48</v>
      </c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39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57" t="s">
        <v>42</v>
      </c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</row>
    <row r="6" spans="1:254" ht="15.6" hidden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69"/>
      <c r="B11" s="69"/>
      <c r="C11" s="64" t="s">
        <v>234</v>
      </c>
      <c r="D11" s="64" t="s">
        <v>5</v>
      </c>
      <c r="E11" s="64" t="s">
        <v>6</v>
      </c>
      <c r="F11" s="64" t="s">
        <v>235</v>
      </c>
      <c r="G11" s="64" t="s">
        <v>7</v>
      </c>
      <c r="H11" s="64" t="s">
        <v>8</v>
      </c>
      <c r="I11" s="64" t="s">
        <v>291</v>
      </c>
      <c r="J11" s="64" t="s">
        <v>9</v>
      </c>
      <c r="K11" s="64" t="s">
        <v>10</v>
      </c>
      <c r="L11" s="64" t="s">
        <v>236</v>
      </c>
      <c r="M11" s="64" t="s">
        <v>9</v>
      </c>
      <c r="N11" s="64" t="s">
        <v>10</v>
      </c>
      <c r="O11" s="64" t="s">
        <v>237</v>
      </c>
      <c r="P11" s="64" t="s">
        <v>11</v>
      </c>
      <c r="Q11" s="64" t="s">
        <v>4</v>
      </c>
      <c r="R11" s="64" t="s">
        <v>238</v>
      </c>
      <c r="S11" s="64" t="s">
        <v>6</v>
      </c>
      <c r="T11" s="64" t="s">
        <v>12</v>
      </c>
      <c r="U11" s="64" t="s">
        <v>239</v>
      </c>
      <c r="V11" s="64"/>
      <c r="W11" s="64"/>
      <c r="X11" s="64" t="s">
        <v>240</v>
      </c>
      <c r="Y11" s="64"/>
      <c r="Z11" s="64"/>
      <c r="AA11" s="64" t="s">
        <v>292</v>
      </c>
      <c r="AB11" s="64"/>
      <c r="AC11" s="64"/>
      <c r="AD11" s="64" t="s">
        <v>241</v>
      </c>
      <c r="AE11" s="64"/>
      <c r="AF11" s="64"/>
      <c r="AG11" s="64" t="s">
        <v>242</v>
      </c>
      <c r="AH11" s="64"/>
      <c r="AI11" s="64"/>
      <c r="AJ11" s="64" t="s">
        <v>243</v>
      </c>
      <c r="AK11" s="64"/>
      <c r="AL11" s="64"/>
      <c r="AM11" s="57" t="s">
        <v>244</v>
      </c>
      <c r="AN11" s="57"/>
      <c r="AO11" s="57"/>
      <c r="AP11" s="64" t="s">
        <v>245</v>
      </c>
      <c r="AQ11" s="64"/>
      <c r="AR11" s="64"/>
      <c r="AS11" s="64" t="s">
        <v>246</v>
      </c>
      <c r="AT11" s="64"/>
      <c r="AU11" s="64"/>
      <c r="AV11" s="64" t="s">
        <v>247</v>
      </c>
      <c r="AW11" s="64"/>
      <c r="AX11" s="64"/>
      <c r="AY11" s="64" t="s">
        <v>248</v>
      </c>
      <c r="AZ11" s="64"/>
      <c r="BA11" s="64"/>
      <c r="BB11" s="64" t="s">
        <v>249</v>
      </c>
      <c r="BC11" s="64"/>
      <c r="BD11" s="64"/>
      <c r="BE11" s="57" t="s">
        <v>293</v>
      </c>
      <c r="BF11" s="57"/>
      <c r="BG11" s="57"/>
      <c r="BH11" s="57" t="s">
        <v>250</v>
      </c>
      <c r="BI11" s="57"/>
      <c r="BJ11" s="57"/>
      <c r="BK11" s="64" t="s">
        <v>251</v>
      </c>
      <c r="BL11" s="64"/>
      <c r="BM11" s="64"/>
      <c r="BN11" s="64" t="s">
        <v>252</v>
      </c>
      <c r="BO11" s="64"/>
      <c r="BP11" s="64"/>
      <c r="BQ11" s="57" t="s">
        <v>253</v>
      </c>
      <c r="BR11" s="57"/>
      <c r="BS11" s="57"/>
      <c r="BT11" s="64" t="s">
        <v>254</v>
      </c>
      <c r="BU11" s="64"/>
      <c r="BV11" s="64"/>
      <c r="BW11" s="57" t="s">
        <v>255</v>
      </c>
      <c r="BX11" s="57"/>
      <c r="BY11" s="57"/>
      <c r="BZ11" s="57" t="s">
        <v>256</v>
      </c>
      <c r="CA11" s="57"/>
      <c r="CB11" s="57"/>
      <c r="CC11" s="57" t="s">
        <v>294</v>
      </c>
      <c r="CD11" s="57"/>
      <c r="CE11" s="57"/>
      <c r="CF11" s="57" t="s">
        <v>257</v>
      </c>
      <c r="CG11" s="57"/>
      <c r="CH11" s="57"/>
      <c r="CI11" s="57" t="s">
        <v>258</v>
      </c>
      <c r="CJ11" s="57"/>
      <c r="CK11" s="57"/>
      <c r="CL11" s="57" t="s">
        <v>259</v>
      </c>
      <c r="CM11" s="57"/>
      <c r="CN11" s="57"/>
      <c r="CO11" s="57" t="s">
        <v>260</v>
      </c>
      <c r="CP11" s="57"/>
      <c r="CQ11" s="57"/>
      <c r="CR11" s="57" t="s">
        <v>261</v>
      </c>
      <c r="CS11" s="57"/>
      <c r="CT11" s="57"/>
      <c r="CU11" s="57" t="s">
        <v>295</v>
      </c>
      <c r="CV11" s="57"/>
      <c r="CW11" s="57"/>
      <c r="CX11" s="57" t="s">
        <v>262</v>
      </c>
      <c r="CY11" s="57"/>
      <c r="CZ11" s="57"/>
      <c r="DA11" s="57" t="s">
        <v>263</v>
      </c>
      <c r="DB11" s="57"/>
      <c r="DC11" s="57"/>
      <c r="DD11" s="57" t="s">
        <v>264</v>
      </c>
      <c r="DE11" s="57"/>
      <c r="DF11" s="57"/>
      <c r="DG11" s="57" t="s">
        <v>265</v>
      </c>
      <c r="DH11" s="57"/>
      <c r="DI11" s="57"/>
      <c r="DJ11" s="57" t="s">
        <v>266</v>
      </c>
      <c r="DK11" s="57"/>
      <c r="DL11" s="57"/>
      <c r="DM11" s="57" t="s">
        <v>267</v>
      </c>
      <c r="DN11" s="57"/>
      <c r="DO11" s="57"/>
      <c r="DP11" s="57" t="s">
        <v>268</v>
      </c>
      <c r="DQ11" s="57"/>
      <c r="DR11" s="57"/>
      <c r="DS11" s="57" t="s">
        <v>269</v>
      </c>
      <c r="DT11" s="57"/>
      <c r="DU11" s="57"/>
      <c r="DV11" s="57" t="s">
        <v>270</v>
      </c>
      <c r="DW11" s="57"/>
      <c r="DX11" s="57"/>
      <c r="DY11" s="57" t="s">
        <v>296</v>
      </c>
      <c r="DZ11" s="57"/>
      <c r="EA11" s="57"/>
      <c r="EB11" s="57" t="s">
        <v>271</v>
      </c>
      <c r="EC11" s="57"/>
      <c r="ED11" s="57"/>
      <c r="EE11" s="57" t="s">
        <v>272</v>
      </c>
      <c r="EF11" s="57"/>
      <c r="EG11" s="57"/>
      <c r="EH11" s="57" t="s">
        <v>273</v>
      </c>
      <c r="EI11" s="57"/>
      <c r="EJ11" s="57"/>
      <c r="EK11" s="57" t="s">
        <v>274</v>
      </c>
      <c r="EL11" s="57"/>
      <c r="EM11" s="57"/>
      <c r="EN11" s="57" t="s">
        <v>275</v>
      </c>
      <c r="EO11" s="57"/>
      <c r="EP11" s="57"/>
      <c r="EQ11" s="57" t="s">
        <v>276</v>
      </c>
      <c r="ER11" s="57"/>
      <c r="ES11" s="57"/>
      <c r="ET11" s="57" t="s">
        <v>277</v>
      </c>
      <c r="EU11" s="57"/>
      <c r="EV11" s="57"/>
      <c r="EW11" s="57" t="s">
        <v>278</v>
      </c>
      <c r="EX11" s="57"/>
      <c r="EY11" s="57"/>
      <c r="EZ11" s="57" t="s">
        <v>279</v>
      </c>
      <c r="FA11" s="57"/>
      <c r="FB11" s="57"/>
      <c r="FC11" s="57" t="s">
        <v>297</v>
      </c>
      <c r="FD11" s="57"/>
      <c r="FE11" s="57"/>
      <c r="FF11" s="57" t="s">
        <v>280</v>
      </c>
      <c r="FG11" s="57"/>
      <c r="FH11" s="57"/>
      <c r="FI11" s="57" t="s">
        <v>281</v>
      </c>
      <c r="FJ11" s="57"/>
      <c r="FK11" s="57"/>
      <c r="FL11" s="57" t="s">
        <v>282</v>
      </c>
      <c r="FM11" s="57"/>
      <c r="FN11" s="57"/>
      <c r="FO11" s="57" t="s">
        <v>283</v>
      </c>
      <c r="FP11" s="57"/>
      <c r="FQ11" s="57"/>
      <c r="FR11" s="57" t="s">
        <v>284</v>
      </c>
      <c r="FS11" s="57"/>
      <c r="FT11" s="57"/>
      <c r="FU11" s="57" t="s">
        <v>285</v>
      </c>
      <c r="FV11" s="57"/>
      <c r="FW11" s="57"/>
      <c r="FX11" s="57" t="s">
        <v>298</v>
      </c>
      <c r="FY11" s="57"/>
      <c r="FZ11" s="57"/>
      <c r="GA11" s="57" t="s">
        <v>286</v>
      </c>
      <c r="GB11" s="57"/>
      <c r="GC11" s="57"/>
      <c r="GD11" s="57" t="s">
        <v>287</v>
      </c>
      <c r="GE11" s="57"/>
      <c r="GF11" s="57"/>
      <c r="GG11" s="57" t="s">
        <v>299</v>
      </c>
      <c r="GH11" s="57"/>
      <c r="GI11" s="57"/>
      <c r="GJ11" s="57" t="s">
        <v>288</v>
      </c>
      <c r="GK11" s="57"/>
      <c r="GL11" s="57"/>
      <c r="GM11" s="57" t="s">
        <v>289</v>
      </c>
      <c r="GN11" s="57"/>
      <c r="GO11" s="57"/>
      <c r="GP11" s="57" t="s">
        <v>290</v>
      </c>
      <c r="GQ11" s="57"/>
      <c r="GR11" s="57"/>
    </row>
    <row r="12" spans="1:254" ht="85.5" customHeight="1" x14ac:dyDescent="0.3">
      <c r="A12" s="69"/>
      <c r="B12" s="69"/>
      <c r="C12" s="67" t="s">
        <v>718</v>
      </c>
      <c r="D12" s="67"/>
      <c r="E12" s="67"/>
      <c r="F12" s="67" t="s">
        <v>721</v>
      </c>
      <c r="G12" s="67"/>
      <c r="H12" s="67"/>
      <c r="I12" s="67" t="s">
        <v>724</v>
      </c>
      <c r="J12" s="67"/>
      <c r="K12" s="67"/>
      <c r="L12" s="67" t="s">
        <v>336</v>
      </c>
      <c r="M12" s="67"/>
      <c r="N12" s="67"/>
      <c r="O12" s="67" t="s">
        <v>727</v>
      </c>
      <c r="P12" s="67"/>
      <c r="Q12" s="67"/>
      <c r="R12" s="67" t="s">
        <v>730</v>
      </c>
      <c r="S12" s="67"/>
      <c r="T12" s="67"/>
      <c r="U12" s="67" t="s">
        <v>734</v>
      </c>
      <c r="V12" s="67"/>
      <c r="W12" s="67"/>
      <c r="X12" s="67" t="s">
        <v>337</v>
      </c>
      <c r="Y12" s="67"/>
      <c r="Z12" s="67"/>
      <c r="AA12" s="67" t="s">
        <v>338</v>
      </c>
      <c r="AB12" s="67"/>
      <c r="AC12" s="67"/>
      <c r="AD12" s="67" t="s">
        <v>339</v>
      </c>
      <c r="AE12" s="67"/>
      <c r="AF12" s="67"/>
      <c r="AG12" s="67" t="s">
        <v>739</v>
      </c>
      <c r="AH12" s="67"/>
      <c r="AI12" s="67"/>
      <c r="AJ12" s="67" t="s">
        <v>340</v>
      </c>
      <c r="AK12" s="67"/>
      <c r="AL12" s="67"/>
      <c r="AM12" s="67" t="s">
        <v>341</v>
      </c>
      <c r="AN12" s="67"/>
      <c r="AO12" s="67"/>
      <c r="AP12" s="67" t="s">
        <v>342</v>
      </c>
      <c r="AQ12" s="67"/>
      <c r="AR12" s="67"/>
      <c r="AS12" s="67" t="s">
        <v>742</v>
      </c>
      <c r="AT12" s="67"/>
      <c r="AU12" s="67"/>
      <c r="AV12" s="67" t="s">
        <v>987</v>
      </c>
      <c r="AW12" s="67"/>
      <c r="AX12" s="67"/>
      <c r="AY12" s="67" t="s">
        <v>343</v>
      </c>
      <c r="AZ12" s="67"/>
      <c r="BA12" s="67"/>
      <c r="BB12" s="67" t="s">
        <v>327</v>
      </c>
      <c r="BC12" s="67"/>
      <c r="BD12" s="67"/>
      <c r="BE12" s="67" t="s">
        <v>344</v>
      </c>
      <c r="BF12" s="67"/>
      <c r="BG12" s="67"/>
      <c r="BH12" s="67" t="s">
        <v>748</v>
      </c>
      <c r="BI12" s="67"/>
      <c r="BJ12" s="67"/>
      <c r="BK12" s="67" t="s">
        <v>345</v>
      </c>
      <c r="BL12" s="67"/>
      <c r="BM12" s="67"/>
      <c r="BN12" s="67" t="s">
        <v>346</v>
      </c>
      <c r="BO12" s="67"/>
      <c r="BP12" s="67"/>
      <c r="BQ12" s="67" t="s">
        <v>347</v>
      </c>
      <c r="BR12" s="67"/>
      <c r="BS12" s="67"/>
      <c r="BT12" s="67" t="s">
        <v>348</v>
      </c>
      <c r="BU12" s="67"/>
      <c r="BV12" s="67"/>
      <c r="BW12" s="67" t="s">
        <v>755</v>
      </c>
      <c r="BX12" s="67"/>
      <c r="BY12" s="67"/>
      <c r="BZ12" s="67" t="s">
        <v>355</v>
      </c>
      <c r="CA12" s="67"/>
      <c r="CB12" s="67"/>
      <c r="CC12" s="67" t="s">
        <v>759</v>
      </c>
      <c r="CD12" s="67"/>
      <c r="CE12" s="67"/>
      <c r="CF12" s="67" t="s">
        <v>356</v>
      </c>
      <c r="CG12" s="67"/>
      <c r="CH12" s="67"/>
      <c r="CI12" s="67" t="s">
        <v>357</v>
      </c>
      <c r="CJ12" s="67"/>
      <c r="CK12" s="67"/>
      <c r="CL12" s="67" t="s">
        <v>358</v>
      </c>
      <c r="CM12" s="67"/>
      <c r="CN12" s="67"/>
      <c r="CO12" s="67" t="s">
        <v>400</v>
      </c>
      <c r="CP12" s="67"/>
      <c r="CQ12" s="67"/>
      <c r="CR12" s="67" t="s">
        <v>397</v>
      </c>
      <c r="CS12" s="67"/>
      <c r="CT12" s="67"/>
      <c r="CU12" s="67" t="s">
        <v>401</v>
      </c>
      <c r="CV12" s="67"/>
      <c r="CW12" s="67"/>
      <c r="CX12" s="67" t="s">
        <v>398</v>
      </c>
      <c r="CY12" s="67"/>
      <c r="CZ12" s="67"/>
      <c r="DA12" s="67" t="s">
        <v>399</v>
      </c>
      <c r="DB12" s="67"/>
      <c r="DC12" s="67"/>
      <c r="DD12" s="67" t="s">
        <v>771</v>
      </c>
      <c r="DE12" s="67"/>
      <c r="DF12" s="67"/>
      <c r="DG12" s="67" t="s">
        <v>774</v>
      </c>
      <c r="DH12" s="67"/>
      <c r="DI12" s="67"/>
      <c r="DJ12" s="67" t="s">
        <v>402</v>
      </c>
      <c r="DK12" s="67"/>
      <c r="DL12" s="67"/>
      <c r="DM12" s="67" t="s">
        <v>778</v>
      </c>
      <c r="DN12" s="67"/>
      <c r="DO12" s="67"/>
      <c r="DP12" s="67" t="s">
        <v>403</v>
      </c>
      <c r="DQ12" s="67"/>
      <c r="DR12" s="67"/>
      <c r="DS12" s="67" t="s">
        <v>404</v>
      </c>
      <c r="DT12" s="67"/>
      <c r="DU12" s="67"/>
      <c r="DV12" s="67" t="s">
        <v>786</v>
      </c>
      <c r="DW12" s="67"/>
      <c r="DX12" s="67"/>
      <c r="DY12" s="67" t="s">
        <v>405</v>
      </c>
      <c r="DZ12" s="67"/>
      <c r="EA12" s="67"/>
      <c r="EB12" s="67" t="s">
        <v>406</v>
      </c>
      <c r="EC12" s="67"/>
      <c r="ED12" s="67"/>
      <c r="EE12" s="67" t="s">
        <v>407</v>
      </c>
      <c r="EF12" s="67"/>
      <c r="EG12" s="67"/>
      <c r="EH12" s="67" t="s">
        <v>408</v>
      </c>
      <c r="EI12" s="67"/>
      <c r="EJ12" s="67"/>
      <c r="EK12" s="68" t="s">
        <v>409</v>
      </c>
      <c r="EL12" s="68"/>
      <c r="EM12" s="68"/>
      <c r="EN12" s="67" t="s">
        <v>797</v>
      </c>
      <c r="EO12" s="67"/>
      <c r="EP12" s="67"/>
      <c r="EQ12" s="67" t="s">
        <v>410</v>
      </c>
      <c r="ER12" s="67"/>
      <c r="ES12" s="67"/>
      <c r="ET12" s="67" t="s">
        <v>411</v>
      </c>
      <c r="EU12" s="67"/>
      <c r="EV12" s="67"/>
      <c r="EW12" s="67" t="s">
        <v>803</v>
      </c>
      <c r="EX12" s="67"/>
      <c r="EY12" s="67"/>
      <c r="EZ12" s="67" t="s">
        <v>413</v>
      </c>
      <c r="FA12" s="67"/>
      <c r="FB12" s="67"/>
      <c r="FC12" s="67" t="s">
        <v>414</v>
      </c>
      <c r="FD12" s="67"/>
      <c r="FE12" s="67"/>
      <c r="FF12" s="67" t="s">
        <v>412</v>
      </c>
      <c r="FG12" s="67"/>
      <c r="FH12" s="67"/>
      <c r="FI12" s="67" t="s">
        <v>808</v>
      </c>
      <c r="FJ12" s="67"/>
      <c r="FK12" s="67"/>
      <c r="FL12" s="67" t="s">
        <v>415</v>
      </c>
      <c r="FM12" s="67"/>
      <c r="FN12" s="67"/>
      <c r="FO12" s="67" t="s">
        <v>812</v>
      </c>
      <c r="FP12" s="67"/>
      <c r="FQ12" s="67"/>
      <c r="FR12" s="67" t="s">
        <v>417</v>
      </c>
      <c r="FS12" s="67"/>
      <c r="FT12" s="67"/>
      <c r="FU12" s="68" t="s">
        <v>990</v>
      </c>
      <c r="FV12" s="68"/>
      <c r="FW12" s="68"/>
      <c r="FX12" s="67" t="s">
        <v>991</v>
      </c>
      <c r="FY12" s="67"/>
      <c r="FZ12" s="67"/>
      <c r="GA12" s="67" t="s">
        <v>421</v>
      </c>
      <c r="GB12" s="67"/>
      <c r="GC12" s="67"/>
      <c r="GD12" s="67" t="s">
        <v>818</v>
      </c>
      <c r="GE12" s="67"/>
      <c r="GF12" s="67"/>
      <c r="GG12" s="67" t="s">
        <v>424</v>
      </c>
      <c r="GH12" s="67"/>
      <c r="GI12" s="67"/>
      <c r="GJ12" s="67" t="s">
        <v>824</v>
      </c>
      <c r="GK12" s="67"/>
      <c r="GL12" s="67"/>
      <c r="GM12" s="67" t="s">
        <v>828</v>
      </c>
      <c r="GN12" s="67"/>
      <c r="GO12" s="67"/>
      <c r="GP12" s="67" t="s">
        <v>992</v>
      </c>
      <c r="GQ12" s="67"/>
      <c r="GR12" s="67"/>
    </row>
    <row r="13" spans="1:254" ht="93.75" customHeight="1" x14ac:dyDescent="0.3">
      <c r="A13" s="69"/>
      <c r="B13" s="69"/>
      <c r="C13" s="43" t="s">
        <v>719</v>
      </c>
      <c r="D13" s="43" t="s">
        <v>720</v>
      </c>
      <c r="E13" s="43" t="s">
        <v>16</v>
      </c>
      <c r="F13" s="43" t="s">
        <v>300</v>
      </c>
      <c r="G13" s="43" t="s">
        <v>722</v>
      </c>
      <c r="H13" s="43" t="s">
        <v>723</v>
      </c>
      <c r="I13" s="43" t="s">
        <v>133</v>
      </c>
      <c r="J13" s="43" t="s">
        <v>725</v>
      </c>
      <c r="K13" s="43" t="s">
        <v>726</v>
      </c>
      <c r="L13" s="43" t="s">
        <v>301</v>
      </c>
      <c r="M13" s="43" t="s">
        <v>302</v>
      </c>
      <c r="N13" s="43" t="s">
        <v>303</v>
      </c>
      <c r="O13" s="43" t="s">
        <v>728</v>
      </c>
      <c r="P13" s="43" t="s">
        <v>728</v>
      </c>
      <c r="Q13" s="43" t="s">
        <v>729</v>
      </c>
      <c r="R13" s="43" t="s">
        <v>731</v>
      </c>
      <c r="S13" s="43" t="s">
        <v>732</v>
      </c>
      <c r="T13" s="43" t="s">
        <v>733</v>
      </c>
      <c r="U13" s="43" t="s">
        <v>735</v>
      </c>
      <c r="V13" s="43" t="s">
        <v>736</v>
      </c>
      <c r="W13" s="43" t="s">
        <v>737</v>
      </c>
      <c r="X13" s="43" t="s">
        <v>52</v>
      </c>
      <c r="Y13" s="43" t="s">
        <v>57</v>
      </c>
      <c r="Z13" s="43" t="s">
        <v>59</v>
      </c>
      <c r="AA13" s="43" t="s">
        <v>304</v>
      </c>
      <c r="AB13" s="43" t="s">
        <v>305</v>
      </c>
      <c r="AC13" s="43" t="s">
        <v>306</v>
      </c>
      <c r="AD13" s="43" t="s">
        <v>307</v>
      </c>
      <c r="AE13" s="43" t="s">
        <v>308</v>
      </c>
      <c r="AF13" s="43" t="s">
        <v>738</v>
      </c>
      <c r="AG13" s="43" t="s">
        <v>313</v>
      </c>
      <c r="AH13" s="43" t="s">
        <v>314</v>
      </c>
      <c r="AI13" s="43" t="s">
        <v>740</v>
      </c>
      <c r="AJ13" s="43" t="s">
        <v>60</v>
      </c>
      <c r="AK13" s="43" t="s">
        <v>741</v>
      </c>
      <c r="AL13" s="43" t="s">
        <v>316</v>
      </c>
      <c r="AM13" s="43" t="s">
        <v>317</v>
      </c>
      <c r="AN13" s="43" t="s">
        <v>318</v>
      </c>
      <c r="AO13" s="43" t="s">
        <v>319</v>
      </c>
      <c r="AP13" s="43" t="s">
        <v>69</v>
      </c>
      <c r="AQ13" s="43" t="s">
        <v>625</v>
      </c>
      <c r="AR13" s="43" t="s">
        <v>70</v>
      </c>
      <c r="AS13" s="43" t="s">
        <v>743</v>
      </c>
      <c r="AT13" s="43" t="s">
        <v>744</v>
      </c>
      <c r="AU13" s="43" t="s">
        <v>30</v>
      </c>
      <c r="AV13" s="43" t="s">
        <v>323</v>
      </c>
      <c r="AW13" s="43" t="s">
        <v>324</v>
      </c>
      <c r="AX13" s="43" t="s">
        <v>325</v>
      </c>
      <c r="AY13" s="43" t="s">
        <v>326</v>
      </c>
      <c r="AZ13" s="43" t="s">
        <v>745</v>
      </c>
      <c r="BA13" s="43" t="s">
        <v>50</v>
      </c>
      <c r="BB13" s="43" t="s">
        <v>746</v>
      </c>
      <c r="BC13" s="43" t="s">
        <v>328</v>
      </c>
      <c r="BD13" s="43" t="s">
        <v>747</v>
      </c>
      <c r="BE13" s="43" t="s">
        <v>27</v>
      </c>
      <c r="BF13" s="43" t="s">
        <v>329</v>
      </c>
      <c r="BG13" s="43" t="s">
        <v>53</v>
      </c>
      <c r="BH13" s="43" t="s">
        <v>749</v>
      </c>
      <c r="BI13" s="43" t="s">
        <v>750</v>
      </c>
      <c r="BJ13" s="43" t="s">
        <v>751</v>
      </c>
      <c r="BK13" s="43" t="s">
        <v>154</v>
      </c>
      <c r="BL13" s="43" t="s">
        <v>320</v>
      </c>
      <c r="BM13" s="43" t="s">
        <v>321</v>
      </c>
      <c r="BN13" s="43" t="s">
        <v>149</v>
      </c>
      <c r="BO13" s="43" t="s">
        <v>22</v>
      </c>
      <c r="BP13" s="43" t="s">
        <v>752</v>
      </c>
      <c r="BQ13" s="43" t="s">
        <v>23</v>
      </c>
      <c r="BR13" s="43" t="s">
        <v>753</v>
      </c>
      <c r="BS13" s="43" t="s">
        <v>754</v>
      </c>
      <c r="BT13" s="43" t="s">
        <v>333</v>
      </c>
      <c r="BU13" s="43" t="s">
        <v>334</v>
      </c>
      <c r="BV13" s="43" t="s">
        <v>335</v>
      </c>
      <c r="BW13" s="43" t="s">
        <v>756</v>
      </c>
      <c r="BX13" s="43" t="s">
        <v>757</v>
      </c>
      <c r="BY13" s="43" t="s">
        <v>758</v>
      </c>
      <c r="BZ13" s="43" t="s">
        <v>62</v>
      </c>
      <c r="CA13" s="43" t="s">
        <v>63</v>
      </c>
      <c r="CB13" s="43" t="s">
        <v>349</v>
      </c>
      <c r="CC13" s="43" t="s">
        <v>760</v>
      </c>
      <c r="CD13" s="43" t="s">
        <v>761</v>
      </c>
      <c r="CE13" s="43" t="s">
        <v>762</v>
      </c>
      <c r="CF13" s="43" t="s">
        <v>763</v>
      </c>
      <c r="CG13" s="43" t="s">
        <v>764</v>
      </c>
      <c r="CH13" s="43" t="s">
        <v>765</v>
      </c>
      <c r="CI13" s="43" t="s">
        <v>350</v>
      </c>
      <c r="CJ13" s="43" t="s">
        <v>351</v>
      </c>
      <c r="CK13" s="43" t="s">
        <v>352</v>
      </c>
      <c r="CL13" s="43" t="s">
        <v>353</v>
      </c>
      <c r="CM13" s="43" t="s">
        <v>354</v>
      </c>
      <c r="CN13" s="43" t="s">
        <v>766</v>
      </c>
      <c r="CO13" s="43" t="s">
        <v>767</v>
      </c>
      <c r="CP13" s="43" t="s">
        <v>768</v>
      </c>
      <c r="CQ13" s="43" t="s">
        <v>769</v>
      </c>
      <c r="CR13" s="43" t="s">
        <v>65</v>
      </c>
      <c r="CS13" s="43" t="s">
        <v>770</v>
      </c>
      <c r="CT13" s="43" t="s">
        <v>66</v>
      </c>
      <c r="CU13" s="43" t="s">
        <v>365</v>
      </c>
      <c r="CV13" s="43" t="s">
        <v>366</v>
      </c>
      <c r="CW13" s="43" t="s">
        <v>367</v>
      </c>
      <c r="CX13" s="43" t="s">
        <v>359</v>
      </c>
      <c r="CY13" s="43" t="s">
        <v>360</v>
      </c>
      <c r="CZ13" s="43" t="s">
        <v>361</v>
      </c>
      <c r="DA13" s="43" t="s">
        <v>362</v>
      </c>
      <c r="DB13" s="43" t="s">
        <v>363</v>
      </c>
      <c r="DC13" s="43" t="s">
        <v>364</v>
      </c>
      <c r="DD13" s="43" t="s">
        <v>368</v>
      </c>
      <c r="DE13" s="43" t="s">
        <v>772</v>
      </c>
      <c r="DF13" s="43" t="s">
        <v>773</v>
      </c>
      <c r="DG13" s="43" t="s">
        <v>372</v>
      </c>
      <c r="DH13" s="43" t="s">
        <v>373</v>
      </c>
      <c r="DI13" s="43" t="s">
        <v>775</v>
      </c>
      <c r="DJ13" s="43" t="s">
        <v>776</v>
      </c>
      <c r="DK13" s="43" t="s">
        <v>369</v>
      </c>
      <c r="DL13" s="43" t="s">
        <v>777</v>
      </c>
      <c r="DM13" s="43" t="s">
        <v>370</v>
      </c>
      <c r="DN13" s="43" t="s">
        <v>779</v>
      </c>
      <c r="DO13" s="43" t="s">
        <v>780</v>
      </c>
      <c r="DP13" s="43" t="s">
        <v>371</v>
      </c>
      <c r="DQ13" s="43" t="s">
        <v>781</v>
      </c>
      <c r="DR13" s="43" t="s">
        <v>782</v>
      </c>
      <c r="DS13" s="43" t="s">
        <v>783</v>
      </c>
      <c r="DT13" s="43" t="s">
        <v>784</v>
      </c>
      <c r="DU13" s="43" t="s">
        <v>785</v>
      </c>
      <c r="DV13" s="43" t="s">
        <v>787</v>
      </c>
      <c r="DW13" s="43" t="s">
        <v>788</v>
      </c>
      <c r="DX13" s="43" t="s">
        <v>988</v>
      </c>
      <c r="DY13" s="43" t="s">
        <v>789</v>
      </c>
      <c r="DZ13" s="43" t="s">
        <v>989</v>
      </c>
      <c r="EA13" s="43" t="s">
        <v>790</v>
      </c>
      <c r="EB13" s="43" t="s">
        <v>375</v>
      </c>
      <c r="EC13" s="43" t="s">
        <v>376</v>
      </c>
      <c r="ED13" s="43" t="s">
        <v>791</v>
      </c>
      <c r="EE13" s="43" t="s">
        <v>205</v>
      </c>
      <c r="EF13" s="43" t="s">
        <v>377</v>
      </c>
      <c r="EG13" s="43" t="s">
        <v>792</v>
      </c>
      <c r="EH13" s="43" t="s">
        <v>378</v>
      </c>
      <c r="EI13" s="43" t="s">
        <v>379</v>
      </c>
      <c r="EJ13" s="43" t="s">
        <v>793</v>
      </c>
      <c r="EK13" s="43" t="s">
        <v>794</v>
      </c>
      <c r="EL13" s="43" t="s">
        <v>795</v>
      </c>
      <c r="EM13" s="43" t="s">
        <v>796</v>
      </c>
      <c r="EN13" s="43" t="s">
        <v>380</v>
      </c>
      <c r="EO13" s="43" t="s">
        <v>381</v>
      </c>
      <c r="EP13" s="43" t="s">
        <v>798</v>
      </c>
      <c r="EQ13" s="43" t="s">
        <v>382</v>
      </c>
      <c r="ER13" s="43" t="s">
        <v>383</v>
      </c>
      <c r="ES13" s="43" t="s">
        <v>799</v>
      </c>
      <c r="ET13" s="43" t="s">
        <v>800</v>
      </c>
      <c r="EU13" s="43" t="s">
        <v>801</v>
      </c>
      <c r="EV13" s="43" t="s">
        <v>802</v>
      </c>
      <c r="EW13" s="43" t="s">
        <v>804</v>
      </c>
      <c r="EX13" s="43" t="s">
        <v>805</v>
      </c>
      <c r="EY13" s="43" t="s">
        <v>806</v>
      </c>
      <c r="EZ13" s="43" t="s">
        <v>69</v>
      </c>
      <c r="FA13" s="43" t="s">
        <v>72</v>
      </c>
      <c r="FB13" s="43" t="s">
        <v>70</v>
      </c>
      <c r="FC13" s="43" t="s">
        <v>387</v>
      </c>
      <c r="FD13" s="43" t="s">
        <v>388</v>
      </c>
      <c r="FE13" s="43" t="s">
        <v>807</v>
      </c>
      <c r="FF13" s="43" t="s">
        <v>384</v>
      </c>
      <c r="FG13" s="43" t="s">
        <v>385</v>
      </c>
      <c r="FH13" s="43" t="s">
        <v>386</v>
      </c>
      <c r="FI13" s="43" t="s">
        <v>809</v>
      </c>
      <c r="FJ13" s="43" t="s">
        <v>810</v>
      </c>
      <c r="FK13" s="43" t="s">
        <v>811</v>
      </c>
      <c r="FL13" s="43" t="s">
        <v>389</v>
      </c>
      <c r="FM13" s="43" t="s">
        <v>390</v>
      </c>
      <c r="FN13" s="43" t="s">
        <v>391</v>
      </c>
      <c r="FO13" s="43" t="s">
        <v>813</v>
      </c>
      <c r="FP13" s="43" t="s">
        <v>814</v>
      </c>
      <c r="FQ13" s="43" t="s">
        <v>815</v>
      </c>
      <c r="FR13" s="43"/>
      <c r="FS13" s="43" t="s">
        <v>392</v>
      </c>
      <c r="FT13" s="43" t="s">
        <v>393</v>
      </c>
      <c r="FU13" s="43" t="s">
        <v>394</v>
      </c>
      <c r="FV13" s="43" t="s">
        <v>166</v>
      </c>
      <c r="FW13" s="43" t="s">
        <v>395</v>
      </c>
      <c r="FX13" s="43" t="s">
        <v>396</v>
      </c>
      <c r="FY13" s="43" t="s">
        <v>816</v>
      </c>
      <c r="FZ13" s="43" t="s">
        <v>817</v>
      </c>
      <c r="GA13" s="43" t="s">
        <v>418</v>
      </c>
      <c r="GB13" s="43" t="s">
        <v>419</v>
      </c>
      <c r="GC13" s="43" t="s">
        <v>420</v>
      </c>
      <c r="GD13" s="43" t="s">
        <v>819</v>
      </c>
      <c r="GE13" s="43" t="s">
        <v>820</v>
      </c>
      <c r="GF13" s="43" t="s">
        <v>821</v>
      </c>
      <c r="GG13" s="43" t="s">
        <v>425</v>
      </c>
      <c r="GH13" s="43" t="s">
        <v>822</v>
      </c>
      <c r="GI13" s="43" t="s">
        <v>823</v>
      </c>
      <c r="GJ13" s="43" t="s">
        <v>825</v>
      </c>
      <c r="GK13" s="43" t="s">
        <v>826</v>
      </c>
      <c r="GL13" s="43" t="s">
        <v>827</v>
      </c>
      <c r="GM13" s="43" t="s">
        <v>426</v>
      </c>
      <c r="GN13" s="43" t="s">
        <v>427</v>
      </c>
      <c r="GO13" s="43" t="s">
        <v>428</v>
      </c>
      <c r="GP13" s="43" t="s">
        <v>829</v>
      </c>
      <c r="GQ13" s="43" t="s">
        <v>830</v>
      </c>
      <c r="GR13" s="43" t="s">
        <v>831</v>
      </c>
    </row>
    <row r="14" spans="1:254" ht="15.6" x14ac:dyDescent="0.3">
      <c r="A14" s="15">
        <v>1</v>
      </c>
      <c r="B14" s="10" t="s">
        <v>1108</v>
      </c>
      <c r="C14" s="4">
        <v>1</v>
      </c>
      <c r="D14" s="4"/>
      <c r="E14" s="4"/>
      <c r="F14" s="4">
        <v>1</v>
      </c>
      <c r="G14" s="4"/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/>
      <c r="BO14" s="4"/>
      <c r="BP14" s="4">
        <v>1</v>
      </c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>
        <v>1</v>
      </c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>
        <v>1</v>
      </c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6" x14ac:dyDescent="0.3">
      <c r="A15" s="2">
        <v>2</v>
      </c>
      <c r="B15" s="1" t="s">
        <v>1107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 t="s">
        <v>1109</v>
      </c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6" x14ac:dyDescent="0.3">
      <c r="A16" s="2">
        <v>3</v>
      </c>
      <c r="B16" s="1" t="s">
        <v>1040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6" x14ac:dyDescent="0.3">
      <c r="A17" s="2">
        <v>4</v>
      </c>
      <c r="B17" s="1" t="s">
        <v>1106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/>
      <c r="DX17" s="4">
        <v>1</v>
      </c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/>
      <c r="FE17" s="4">
        <v>1</v>
      </c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/>
      <c r="GR17" s="4">
        <v>1</v>
      </c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6" x14ac:dyDescent="0.3">
      <c r="A18" s="2">
        <v>5</v>
      </c>
      <c r="B18" s="1" t="s">
        <v>1105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/>
      <c r="EJ18" s="4">
        <v>1</v>
      </c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/>
      <c r="FW18" s="4">
        <v>1</v>
      </c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6" x14ac:dyDescent="0.3">
      <c r="A19" s="2">
        <v>6</v>
      </c>
      <c r="B19" s="1" t="s">
        <v>1104</v>
      </c>
      <c r="C19" s="4"/>
      <c r="D19" s="4">
        <v>1</v>
      </c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/>
      <c r="BM19" s="4">
        <v>1</v>
      </c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6" x14ac:dyDescent="0.3">
      <c r="A20" s="2">
        <v>7</v>
      </c>
      <c r="B20" s="1" t="s">
        <v>1103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/>
      <c r="Q20" s="4">
        <v>1</v>
      </c>
      <c r="R20" s="4"/>
      <c r="S20" s="4">
        <v>1</v>
      </c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x14ac:dyDescent="0.3">
      <c r="A21" s="3">
        <v>8</v>
      </c>
      <c r="B21" s="4" t="s">
        <v>1102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">
      <c r="A22" s="3">
        <v>9</v>
      </c>
      <c r="B22" s="4" t="s">
        <v>1101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>
        <v>1</v>
      </c>
      <c r="BU22" s="4"/>
      <c r="BV22" s="4"/>
      <c r="BW22" s="4"/>
      <c r="BX22" s="4"/>
      <c r="BY22" s="4">
        <v>1</v>
      </c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</row>
    <row r="23" spans="1:254" x14ac:dyDescent="0.3">
      <c r="A23" s="3">
        <v>10</v>
      </c>
      <c r="B23" s="4" t="s">
        <v>1100</v>
      </c>
      <c r="C23" s="4"/>
      <c r="D23" s="4"/>
      <c r="E23" s="4">
        <v>1</v>
      </c>
      <c r="F23" s="4">
        <v>1</v>
      </c>
      <c r="G23" s="4"/>
      <c r="H23" s="4"/>
      <c r="I23" s="4"/>
      <c r="J23" s="4"/>
      <c r="K23" s="4">
        <v>1</v>
      </c>
      <c r="L23" s="4">
        <v>1</v>
      </c>
      <c r="M23" s="4"/>
      <c r="N23" s="4"/>
      <c r="O23" s="4"/>
      <c r="P23" s="4"/>
      <c r="Q23" s="4">
        <v>1</v>
      </c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/>
      <c r="BD23" s="4">
        <v>1</v>
      </c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/>
      <c r="BV23" s="4">
        <v>1</v>
      </c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>
        <v>1</v>
      </c>
      <c r="CR23" s="4">
        <v>1</v>
      </c>
      <c r="CS23" s="4"/>
      <c r="CT23" s="4"/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/>
      <c r="DL23" s="4">
        <v>1</v>
      </c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/>
      <c r="EA23" s="4">
        <v>1</v>
      </c>
      <c r="EB23" s="4">
        <v>1</v>
      </c>
      <c r="EC23" s="4"/>
      <c r="ED23" s="4"/>
      <c r="EE23" s="4"/>
      <c r="EF23" s="4"/>
      <c r="EG23" s="4">
        <v>1</v>
      </c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/>
      <c r="ES23" s="4">
        <v>1</v>
      </c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/>
      <c r="FH23" s="4">
        <v>1</v>
      </c>
      <c r="FI23" s="4">
        <v>1</v>
      </c>
      <c r="FJ23" s="4"/>
      <c r="FK23" s="4"/>
      <c r="FL23" s="4"/>
      <c r="FM23" s="4"/>
      <c r="FN23" s="4">
        <v>1</v>
      </c>
      <c r="FO23" s="4">
        <v>1</v>
      </c>
      <c r="FP23" s="4"/>
      <c r="FQ23" s="4"/>
      <c r="FR23" s="4"/>
      <c r="FS23" s="4"/>
      <c r="FT23" s="4">
        <v>1</v>
      </c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/>
      <c r="GF23" s="4">
        <v>1</v>
      </c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 t="s">
        <v>1099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/>
      <c r="T24" s="4">
        <v>1</v>
      </c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>
        <v>1</v>
      </c>
      <c r="GR24" s="4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ht="15.6" x14ac:dyDescent="0.3">
      <c r="A25" s="3">
        <v>12</v>
      </c>
      <c r="B25" s="4" t="s">
        <v>1098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/>
      <c r="W25" s="4">
        <v>1</v>
      </c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</row>
    <row r="26" spans="1:254" ht="15.6" x14ac:dyDescent="0.3">
      <c r="A26" s="3">
        <v>13</v>
      </c>
      <c r="B26" s="4" t="s">
        <v>1097</v>
      </c>
      <c r="C26" s="4"/>
      <c r="D26" s="4"/>
      <c r="E26" s="4">
        <v>1</v>
      </c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/>
      <c r="DU26" s="4">
        <v>1</v>
      </c>
      <c r="DV26" s="4">
        <v>1</v>
      </c>
      <c r="DW26" s="4"/>
      <c r="DX26" s="4"/>
      <c r="DY26" s="4">
        <v>1</v>
      </c>
      <c r="DZ26" s="4"/>
      <c r="EA26" s="4"/>
      <c r="EB26" s="4"/>
      <c r="EC26" s="4"/>
      <c r="ED26" s="4">
        <v>1</v>
      </c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/>
      <c r="FB26" s="4">
        <v>1</v>
      </c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>
        <v>1</v>
      </c>
      <c r="FM26" s="4"/>
      <c r="FN26" s="4"/>
      <c r="FO26" s="4"/>
      <c r="FP26" s="4"/>
      <c r="FQ26" s="4">
        <v>1</v>
      </c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/>
      <c r="GO26" s="4">
        <v>1</v>
      </c>
      <c r="GP26" s="4">
        <v>1</v>
      </c>
      <c r="GQ26" s="4"/>
      <c r="GR26" s="4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</row>
    <row r="27" spans="1:254" ht="15.6" x14ac:dyDescent="0.3">
      <c r="A27" s="3">
        <v>14</v>
      </c>
      <c r="B27" s="4" t="s">
        <v>1096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</row>
    <row r="28" spans="1:254" ht="15.6" x14ac:dyDescent="0.3">
      <c r="A28" s="3">
        <v>15</v>
      </c>
      <c r="B28" s="4" t="s">
        <v>1095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/>
      <c r="BR28" s="4"/>
      <c r="BS28" s="4">
        <v>1</v>
      </c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/>
      <c r="EF28" s="4"/>
      <c r="EG28" s="4">
        <v>1</v>
      </c>
      <c r="EH28" s="4"/>
      <c r="EI28" s="4">
        <v>1</v>
      </c>
      <c r="EJ28" s="4"/>
      <c r="EK28" s="4"/>
      <c r="EL28" s="4"/>
      <c r="EM28" s="4">
        <v>1</v>
      </c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/>
      <c r="FS28" s="4"/>
      <c r="FT28" s="4">
        <v>1</v>
      </c>
      <c r="FU28" s="4"/>
      <c r="FV28" s="4">
        <v>1</v>
      </c>
      <c r="FW28" s="4"/>
      <c r="FX28" s="4"/>
      <c r="FY28" s="4"/>
      <c r="FZ28" s="4">
        <v>1</v>
      </c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</row>
    <row r="29" spans="1:254" ht="15.6" x14ac:dyDescent="0.3">
      <c r="A29" s="3">
        <v>16</v>
      </c>
      <c r="B29" s="4" t="s">
        <v>1094</v>
      </c>
      <c r="C29" s="4"/>
      <c r="D29" s="4">
        <v>1</v>
      </c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/>
      <c r="BP29" s="4">
        <v>1</v>
      </c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/>
      <c r="DB29" s="4"/>
      <c r="DC29" s="4">
        <v>1</v>
      </c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/>
      <c r="DR29" s="4">
        <v>1</v>
      </c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>
        <v>1</v>
      </c>
      <c r="EU29" s="4"/>
      <c r="EV29" s="4"/>
      <c r="EW29" s="4"/>
      <c r="EX29" s="4"/>
      <c r="EY29" s="4">
        <v>1</v>
      </c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/>
      <c r="GE29" s="4">
        <v>1</v>
      </c>
      <c r="GF29" s="4"/>
      <c r="GG29" s="4">
        <v>1</v>
      </c>
      <c r="GH29" s="4"/>
      <c r="GI29" s="4"/>
      <c r="GJ29" s="4"/>
      <c r="GK29" s="4"/>
      <c r="GL29" s="4">
        <v>1</v>
      </c>
      <c r="GM29" s="4">
        <v>1</v>
      </c>
      <c r="GN29" s="4"/>
      <c r="GO29" s="4"/>
      <c r="GP29" s="4">
        <v>1</v>
      </c>
      <c r="GQ29" s="4"/>
      <c r="GR29" s="4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</row>
    <row r="30" spans="1:254" ht="15.6" x14ac:dyDescent="0.3">
      <c r="A30" s="3">
        <v>17</v>
      </c>
      <c r="B30" s="4" t="s">
        <v>1093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/>
      <c r="BU30" s="4"/>
      <c r="BV30" s="4">
        <v>1</v>
      </c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/>
      <c r="EC30" s="4"/>
      <c r="ED30" s="4">
        <v>1</v>
      </c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/>
      <c r="FK30" s="4">
        <v>1</v>
      </c>
      <c r="FL30" s="4">
        <v>1</v>
      </c>
      <c r="FM30" s="4"/>
      <c r="FN30" s="4"/>
      <c r="FO30" s="4"/>
      <c r="FP30" s="4"/>
      <c r="FQ30" s="4">
        <v>1</v>
      </c>
      <c r="FR30" s="4"/>
      <c r="FS30" s="4">
        <v>1</v>
      </c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</row>
    <row r="31" spans="1:254" ht="15.6" x14ac:dyDescent="0.3">
      <c r="A31" s="3">
        <v>18</v>
      </c>
      <c r="B31" s="4" t="s">
        <v>1041</v>
      </c>
      <c r="C31" s="4">
        <v>1</v>
      </c>
      <c r="D31" s="4"/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/>
      <c r="BA31" s="4">
        <v>1</v>
      </c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/>
      <c r="DH31" s="4"/>
      <c r="DI31" s="4">
        <v>1</v>
      </c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/>
      <c r="EP31" s="4">
        <v>1</v>
      </c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/>
      <c r="GB31" s="4"/>
      <c r="GC31" s="4">
        <v>1</v>
      </c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</row>
    <row r="32" spans="1:254" ht="15.6" x14ac:dyDescent="0.3">
      <c r="A32" s="3">
        <v>19</v>
      </c>
      <c r="B32" s="4" t="s">
        <v>1092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/>
      <c r="DX32" s="4">
        <v>1</v>
      </c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/>
      <c r="FE32" s="4">
        <v>1</v>
      </c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/>
      <c r="GR32" s="4">
        <v>1</v>
      </c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</row>
    <row r="33" spans="1:254" ht="15.6" x14ac:dyDescent="0.3">
      <c r="A33" s="3">
        <v>20</v>
      </c>
      <c r="B33" s="4" t="s">
        <v>1091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/>
      <c r="BR33" s="4"/>
      <c r="BS33" s="4">
        <v>1</v>
      </c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/>
      <c r="EI33" s="4">
        <v>1</v>
      </c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</row>
    <row r="34" spans="1:254" ht="15.6" x14ac:dyDescent="0.3">
      <c r="A34" s="3">
        <v>21</v>
      </c>
      <c r="B34" s="4" t="s">
        <v>1090</v>
      </c>
      <c r="C34" s="4"/>
      <c r="D34" s="4"/>
      <c r="E34" s="4">
        <v>1</v>
      </c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/>
      <c r="T34" s="4">
        <v>1</v>
      </c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/>
      <c r="AI34" s="4">
        <v>1</v>
      </c>
      <c r="AJ34" s="4">
        <v>1</v>
      </c>
      <c r="AK34" s="4"/>
      <c r="AL34" s="4"/>
      <c r="AM34" s="4"/>
      <c r="AN34" s="4"/>
      <c r="AO34" s="4">
        <v>1</v>
      </c>
      <c r="AP34" s="4"/>
      <c r="AQ34" s="4"/>
      <c r="AR34" s="4">
        <v>1</v>
      </c>
      <c r="AS34" s="4">
        <v>1</v>
      </c>
      <c r="AT34" s="4"/>
      <c r="AU34" s="4"/>
      <c r="AV34" s="4"/>
      <c r="AW34" s="4"/>
      <c r="AX34" s="4">
        <v>1</v>
      </c>
      <c r="AY34" s="4">
        <v>1</v>
      </c>
      <c r="AZ34" s="4"/>
      <c r="BA34" s="4"/>
      <c r="BB34" s="4"/>
      <c r="BC34" s="4"/>
      <c r="BD34" s="4">
        <v>1</v>
      </c>
      <c r="BE34" s="4"/>
      <c r="BF34" s="4"/>
      <c r="BG34" s="4">
        <v>1</v>
      </c>
      <c r="BH34" s="4">
        <v>1</v>
      </c>
      <c r="BI34" s="4"/>
      <c r="BJ34" s="4"/>
      <c r="BK34" s="4"/>
      <c r="BL34" s="4"/>
      <c r="BM34" s="4">
        <v>1</v>
      </c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/>
      <c r="CB34" s="4">
        <v>1</v>
      </c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/>
      <c r="CQ34" s="4">
        <v>1</v>
      </c>
      <c r="CR34" s="4">
        <v>1</v>
      </c>
      <c r="CS34" s="4"/>
      <c r="CT34" s="4"/>
      <c r="CU34" s="4"/>
      <c r="CV34" s="4"/>
      <c r="CW34" s="4">
        <v>1</v>
      </c>
      <c r="CX34" s="4"/>
      <c r="CY34" s="4"/>
      <c r="CZ34" s="4">
        <v>1</v>
      </c>
      <c r="DA34" s="4">
        <v>1</v>
      </c>
      <c r="DB34" s="4"/>
      <c r="DC34" s="4"/>
      <c r="DD34" s="4"/>
      <c r="DE34" s="4"/>
      <c r="DF34" s="4">
        <v>1</v>
      </c>
      <c r="DG34" s="4">
        <v>1</v>
      </c>
      <c r="DH34" s="4"/>
      <c r="DI34" s="4"/>
      <c r="DJ34" s="4"/>
      <c r="DK34" s="4"/>
      <c r="DL34" s="4">
        <v>1</v>
      </c>
      <c r="DM34" s="4"/>
      <c r="DN34" s="4"/>
      <c r="DO34" s="4">
        <v>1</v>
      </c>
      <c r="DP34" s="4">
        <v>1</v>
      </c>
      <c r="DQ34" s="4"/>
      <c r="DR34" s="4"/>
      <c r="DS34" s="4"/>
      <c r="DT34" s="4"/>
      <c r="DU34" s="4">
        <v>1</v>
      </c>
      <c r="DV34" s="4">
        <v>1</v>
      </c>
      <c r="DW34" s="4"/>
      <c r="DX34" s="4"/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/>
      <c r="ES34" s="4">
        <v>1</v>
      </c>
      <c r="ET34" s="4"/>
      <c r="EU34" s="4"/>
      <c r="EV34" s="4">
        <v>1</v>
      </c>
      <c r="EW34" s="4">
        <v>1</v>
      </c>
      <c r="EX34" s="4"/>
      <c r="EY34" s="4"/>
      <c r="EZ34" s="4"/>
      <c r="FA34" s="4"/>
      <c r="FB34" s="4">
        <v>1</v>
      </c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/>
      <c r="GE34" s="4"/>
      <c r="GF34" s="4">
        <v>1</v>
      </c>
      <c r="GG34" s="4"/>
      <c r="GH34" s="4"/>
      <c r="GI34" s="4">
        <v>1</v>
      </c>
      <c r="GJ34" s="4">
        <v>1</v>
      </c>
      <c r="GK34" s="4"/>
      <c r="GL34" s="4"/>
      <c r="GM34" s="4"/>
      <c r="GN34" s="4"/>
      <c r="GO34" s="4">
        <v>1</v>
      </c>
      <c r="GP34" s="4">
        <v>1</v>
      </c>
      <c r="GQ34" s="4"/>
      <c r="GR34" s="4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</row>
    <row r="35" spans="1:254" ht="15.6" x14ac:dyDescent="0.3">
      <c r="A35" s="3">
        <v>22</v>
      </c>
      <c r="B35" s="4" t="s">
        <v>1089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/>
      <c r="V35" s="4"/>
      <c r="W35" s="4">
        <v>1</v>
      </c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/>
      <c r="BF35" s="4">
        <v>1</v>
      </c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/>
      <c r="EL35" s="4">
        <v>1</v>
      </c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/>
      <c r="FH35" s="4">
        <v>1</v>
      </c>
      <c r="FI35" s="4">
        <v>1</v>
      </c>
      <c r="FJ35" s="4"/>
      <c r="FK35" s="4"/>
      <c r="FL35" s="4"/>
      <c r="FM35" s="4"/>
      <c r="FN35" s="4">
        <v>1</v>
      </c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/>
      <c r="FY35" s="4">
        <v>1</v>
      </c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</row>
    <row r="36" spans="1:254" x14ac:dyDescent="0.3">
      <c r="A36" s="3">
        <v>23</v>
      </c>
      <c r="B36" s="4" t="s">
        <v>1088</v>
      </c>
      <c r="C36" s="4"/>
      <c r="D36" s="4">
        <v>1</v>
      </c>
      <c r="E36" s="4"/>
      <c r="F36" s="4">
        <v>1</v>
      </c>
      <c r="G36" s="4"/>
      <c r="H36" s="4"/>
      <c r="I36" s="4"/>
      <c r="J36" s="4"/>
      <c r="K36" s="4">
        <v>1</v>
      </c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/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/>
      <c r="FW36" s="4"/>
      <c r="FX36" s="4">
        <v>1</v>
      </c>
      <c r="FY36" s="4"/>
      <c r="FZ36" s="4"/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7"/>
      <c r="C37" s="3">
        <f t="shared" ref="C37:AH37" si="0">SUM(C14:C36)</f>
        <v>16</v>
      </c>
      <c r="D37" s="3">
        <f t="shared" si="0"/>
        <v>4</v>
      </c>
      <c r="E37" s="3">
        <f t="shared" si="0"/>
        <v>3</v>
      </c>
      <c r="F37" s="3">
        <f t="shared" si="0"/>
        <v>20</v>
      </c>
      <c r="G37" s="3">
        <f t="shared" si="0"/>
        <v>3</v>
      </c>
      <c r="H37" s="3">
        <f t="shared" si="0"/>
        <v>0</v>
      </c>
      <c r="I37" s="3">
        <f t="shared" si="0"/>
        <v>16</v>
      </c>
      <c r="J37" s="3">
        <f t="shared" si="0"/>
        <v>5</v>
      </c>
      <c r="K37" s="3">
        <f t="shared" si="0"/>
        <v>2</v>
      </c>
      <c r="L37" s="3">
        <f t="shared" si="0"/>
        <v>19</v>
      </c>
      <c r="M37" s="3">
        <f t="shared" si="0"/>
        <v>4</v>
      </c>
      <c r="N37" s="3">
        <f t="shared" si="0"/>
        <v>0</v>
      </c>
      <c r="O37" s="3">
        <f t="shared" si="0"/>
        <v>17</v>
      </c>
      <c r="P37" s="3">
        <f t="shared" si="0"/>
        <v>4</v>
      </c>
      <c r="Q37" s="3">
        <f t="shared" si="0"/>
        <v>2</v>
      </c>
      <c r="R37" s="3">
        <f t="shared" si="0"/>
        <v>17</v>
      </c>
      <c r="S37" s="3">
        <f t="shared" si="0"/>
        <v>3</v>
      </c>
      <c r="T37" s="3">
        <f t="shared" si="0"/>
        <v>3</v>
      </c>
      <c r="U37" s="3">
        <f t="shared" si="0"/>
        <v>17</v>
      </c>
      <c r="V37" s="3">
        <f t="shared" si="0"/>
        <v>4</v>
      </c>
      <c r="W37" s="3">
        <f t="shared" si="0"/>
        <v>2</v>
      </c>
      <c r="X37" s="3">
        <f t="shared" si="0"/>
        <v>19</v>
      </c>
      <c r="Y37" s="3">
        <f t="shared" si="0"/>
        <v>4</v>
      </c>
      <c r="Z37" s="3">
        <f t="shared" si="0"/>
        <v>0</v>
      </c>
      <c r="AA37" s="3">
        <f t="shared" si="0"/>
        <v>19</v>
      </c>
      <c r="AB37" s="3">
        <f t="shared" si="0"/>
        <v>4</v>
      </c>
      <c r="AC37" s="3">
        <f t="shared" si="0"/>
        <v>0</v>
      </c>
      <c r="AD37" s="3">
        <f t="shared" si="0"/>
        <v>20</v>
      </c>
      <c r="AE37" s="3">
        <f t="shared" si="0"/>
        <v>3</v>
      </c>
      <c r="AF37" s="3">
        <f t="shared" si="0"/>
        <v>0</v>
      </c>
      <c r="AG37" s="3">
        <f t="shared" si="0"/>
        <v>19</v>
      </c>
      <c r="AH37" s="3">
        <f t="shared" si="0"/>
        <v>3</v>
      </c>
      <c r="AI37" s="3">
        <f t="shared" ref="AI37:BN37" si="1">SUM(AI14:AI36)</f>
        <v>1</v>
      </c>
      <c r="AJ37" s="3">
        <f t="shared" si="1"/>
        <v>22</v>
      </c>
      <c r="AK37" s="3">
        <f t="shared" si="1"/>
        <v>1</v>
      </c>
      <c r="AL37" s="3">
        <f t="shared" si="1"/>
        <v>0</v>
      </c>
      <c r="AM37" s="3">
        <f t="shared" si="1"/>
        <v>19</v>
      </c>
      <c r="AN37" s="3">
        <f t="shared" si="1"/>
        <v>2</v>
      </c>
      <c r="AO37" s="3">
        <f t="shared" si="1"/>
        <v>2</v>
      </c>
      <c r="AP37" s="3">
        <f t="shared" si="1"/>
        <v>19</v>
      </c>
      <c r="AQ37" s="3">
        <f t="shared" si="1"/>
        <v>3</v>
      </c>
      <c r="AR37" s="3">
        <f t="shared" si="1"/>
        <v>1</v>
      </c>
      <c r="AS37" s="3">
        <f t="shared" si="1"/>
        <v>20</v>
      </c>
      <c r="AT37" s="3">
        <f t="shared" si="1"/>
        <v>2</v>
      </c>
      <c r="AU37" s="3">
        <f t="shared" si="1"/>
        <v>1</v>
      </c>
      <c r="AV37" s="3">
        <f t="shared" si="1"/>
        <v>20</v>
      </c>
      <c r="AW37" s="3">
        <f t="shared" si="1"/>
        <v>2</v>
      </c>
      <c r="AX37" s="3">
        <f t="shared" si="1"/>
        <v>1</v>
      </c>
      <c r="AY37" s="3">
        <f t="shared" si="1"/>
        <v>20</v>
      </c>
      <c r="AZ37" s="3">
        <f t="shared" si="1"/>
        <v>2</v>
      </c>
      <c r="BA37" s="3">
        <f t="shared" si="1"/>
        <v>1</v>
      </c>
      <c r="BB37" s="3">
        <f t="shared" si="1"/>
        <v>19</v>
      </c>
      <c r="BC37" s="3">
        <f t="shared" si="1"/>
        <v>2</v>
      </c>
      <c r="BD37" s="3">
        <f t="shared" si="1"/>
        <v>2</v>
      </c>
      <c r="BE37" s="3">
        <f t="shared" si="1"/>
        <v>19</v>
      </c>
      <c r="BF37" s="3">
        <f t="shared" si="1"/>
        <v>3</v>
      </c>
      <c r="BG37" s="3">
        <f t="shared" si="1"/>
        <v>1</v>
      </c>
      <c r="BH37" s="3">
        <f t="shared" si="1"/>
        <v>20</v>
      </c>
      <c r="BI37" s="3">
        <f t="shared" si="1"/>
        <v>2</v>
      </c>
      <c r="BJ37" s="3">
        <f t="shared" si="1"/>
        <v>1</v>
      </c>
      <c r="BK37" s="3">
        <f t="shared" si="1"/>
        <v>17</v>
      </c>
      <c r="BL37" s="3">
        <f t="shared" si="1"/>
        <v>3</v>
      </c>
      <c r="BM37" s="3">
        <f t="shared" si="1"/>
        <v>3</v>
      </c>
      <c r="BN37" s="3">
        <f t="shared" si="1"/>
        <v>17</v>
      </c>
      <c r="BO37" s="3">
        <f t="shared" ref="BO37:CT37" si="2">SUM(BO14:BO36)</f>
        <v>4</v>
      </c>
      <c r="BP37" s="3">
        <f t="shared" si="2"/>
        <v>2</v>
      </c>
      <c r="BQ37" s="3">
        <f t="shared" si="2"/>
        <v>16</v>
      </c>
      <c r="BR37" s="3">
        <f t="shared" si="2"/>
        <v>4</v>
      </c>
      <c r="BS37" s="3">
        <f t="shared" si="2"/>
        <v>3</v>
      </c>
      <c r="BT37" s="3">
        <f t="shared" si="2"/>
        <v>17</v>
      </c>
      <c r="BU37" s="3">
        <f t="shared" si="2"/>
        <v>4</v>
      </c>
      <c r="BV37" s="3">
        <f t="shared" si="2"/>
        <v>2</v>
      </c>
      <c r="BW37" s="3">
        <f t="shared" si="2"/>
        <v>18</v>
      </c>
      <c r="BX37" s="3">
        <f t="shared" si="2"/>
        <v>4</v>
      </c>
      <c r="BY37" s="3">
        <f t="shared" si="2"/>
        <v>1</v>
      </c>
      <c r="BZ37" s="3">
        <f t="shared" si="2"/>
        <v>19</v>
      </c>
      <c r="CA37" s="3">
        <f t="shared" si="2"/>
        <v>2</v>
      </c>
      <c r="CB37" s="3">
        <f t="shared" si="2"/>
        <v>2</v>
      </c>
      <c r="CC37" s="3">
        <f t="shared" si="2"/>
        <v>20</v>
      </c>
      <c r="CD37" s="3">
        <f t="shared" si="2"/>
        <v>3</v>
      </c>
      <c r="CE37" s="3">
        <f t="shared" si="2"/>
        <v>0</v>
      </c>
      <c r="CF37" s="3">
        <f t="shared" si="2"/>
        <v>19</v>
      </c>
      <c r="CG37" s="3">
        <f t="shared" si="2"/>
        <v>4</v>
      </c>
      <c r="CH37" s="3">
        <f t="shared" si="2"/>
        <v>0</v>
      </c>
      <c r="CI37" s="3">
        <f t="shared" si="2"/>
        <v>19</v>
      </c>
      <c r="CJ37" s="3">
        <f t="shared" si="2"/>
        <v>4</v>
      </c>
      <c r="CK37" s="3">
        <f t="shared" si="2"/>
        <v>0</v>
      </c>
      <c r="CL37" s="3">
        <f t="shared" si="2"/>
        <v>20</v>
      </c>
      <c r="CM37" s="3">
        <f t="shared" si="2"/>
        <v>3</v>
      </c>
      <c r="CN37" s="3">
        <f t="shared" si="2"/>
        <v>0</v>
      </c>
      <c r="CO37" s="3">
        <f t="shared" si="2"/>
        <v>19</v>
      </c>
      <c r="CP37" s="3">
        <f t="shared" si="2"/>
        <v>3</v>
      </c>
      <c r="CQ37" s="3">
        <f t="shared" si="2"/>
        <v>2</v>
      </c>
      <c r="CR37" s="3">
        <f t="shared" si="2"/>
        <v>22</v>
      </c>
      <c r="CS37" s="3">
        <f t="shared" si="2"/>
        <v>1</v>
      </c>
      <c r="CT37" s="3">
        <f t="shared" si="2"/>
        <v>0</v>
      </c>
      <c r="CU37" s="3">
        <f t="shared" ref="CU37:DZ37" si="3">SUM(CU14:CU36)</f>
        <v>19</v>
      </c>
      <c r="CV37" s="3">
        <f t="shared" si="3"/>
        <v>2</v>
      </c>
      <c r="CW37" s="3">
        <f t="shared" si="3"/>
        <v>2</v>
      </c>
      <c r="CX37" s="3">
        <f t="shared" si="3"/>
        <v>19</v>
      </c>
      <c r="CY37" s="3">
        <f t="shared" si="3"/>
        <v>3</v>
      </c>
      <c r="CZ37" s="3">
        <f t="shared" si="3"/>
        <v>1</v>
      </c>
      <c r="DA37" s="3">
        <f t="shared" si="3"/>
        <v>19</v>
      </c>
      <c r="DB37" s="3">
        <f t="shared" si="3"/>
        <v>2</v>
      </c>
      <c r="DC37" s="3">
        <f t="shared" si="3"/>
        <v>1</v>
      </c>
      <c r="DD37" s="3">
        <f t="shared" si="3"/>
        <v>20</v>
      </c>
      <c r="DE37" s="3">
        <f t="shared" si="3"/>
        <v>2</v>
      </c>
      <c r="DF37" s="3">
        <f t="shared" si="3"/>
        <v>1</v>
      </c>
      <c r="DG37" s="3">
        <f t="shared" si="3"/>
        <v>20</v>
      </c>
      <c r="DH37" s="3">
        <f t="shared" si="3"/>
        <v>2</v>
      </c>
      <c r="DI37" s="3">
        <f t="shared" si="3"/>
        <v>1</v>
      </c>
      <c r="DJ37" s="3">
        <f t="shared" si="3"/>
        <v>19</v>
      </c>
      <c r="DK37" s="3">
        <f t="shared" si="3"/>
        <v>2</v>
      </c>
      <c r="DL37" s="3">
        <f t="shared" si="3"/>
        <v>2</v>
      </c>
      <c r="DM37" s="3">
        <f t="shared" si="3"/>
        <v>19</v>
      </c>
      <c r="DN37" s="3">
        <f t="shared" si="3"/>
        <v>3</v>
      </c>
      <c r="DO37" s="3">
        <f t="shared" si="3"/>
        <v>1</v>
      </c>
      <c r="DP37" s="3">
        <f t="shared" si="3"/>
        <v>20</v>
      </c>
      <c r="DQ37" s="3">
        <f t="shared" si="3"/>
        <v>2</v>
      </c>
      <c r="DR37" s="3">
        <f t="shared" si="3"/>
        <v>1</v>
      </c>
      <c r="DS37" s="3">
        <f t="shared" si="3"/>
        <v>18</v>
      </c>
      <c r="DT37" s="3">
        <f t="shared" si="3"/>
        <v>3</v>
      </c>
      <c r="DU37" s="3">
        <f t="shared" si="3"/>
        <v>2</v>
      </c>
      <c r="DV37" s="3">
        <f t="shared" si="3"/>
        <v>18</v>
      </c>
      <c r="DW37" s="3">
        <f t="shared" si="3"/>
        <v>3</v>
      </c>
      <c r="DX37" s="3">
        <f t="shared" si="3"/>
        <v>2</v>
      </c>
      <c r="DY37" s="3">
        <f t="shared" si="3"/>
        <v>17</v>
      </c>
      <c r="DZ37" s="3">
        <f t="shared" si="3"/>
        <v>4</v>
      </c>
      <c r="EA37" s="3">
        <f t="shared" ref="EA37:FF37" si="4">SUM(EA14:EA36)</f>
        <v>2</v>
      </c>
      <c r="EB37" s="3">
        <f t="shared" si="4"/>
        <v>19</v>
      </c>
      <c r="EC37" s="3">
        <f t="shared" si="4"/>
        <v>2</v>
      </c>
      <c r="ED37" s="3">
        <f t="shared" si="4"/>
        <v>2</v>
      </c>
      <c r="EE37" s="3">
        <f t="shared" si="4"/>
        <v>18</v>
      </c>
      <c r="EF37" s="3">
        <f t="shared" si="4"/>
        <v>3</v>
      </c>
      <c r="EG37" s="3">
        <f t="shared" si="4"/>
        <v>2</v>
      </c>
      <c r="EH37" s="3">
        <f t="shared" si="4"/>
        <v>18</v>
      </c>
      <c r="EI37" s="3">
        <f t="shared" si="4"/>
        <v>3</v>
      </c>
      <c r="EJ37" s="3">
        <f t="shared" si="4"/>
        <v>2</v>
      </c>
      <c r="EK37" s="3">
        <f t="shared" si="4"/>
        <v>19</v>
      </c>
      <c r="EL37" s="3">
        <f t="shared" si="4"/>
        <v>3</v>
      </c>
      <c r="EM37" s="3">
        <f t="shared" si="4"/>
        <v>1</v>
      </c>
      <c r="EN37" s="3">
        <f t="shared" si="4"/>
        <v>20</v>
      </c>
      <c r="EO37" s="3">
        <f t="shared" si="4"/>
        <v>2</v>
      </c>
      <c r="EP37" s="3">
        <f t="shared" si="4"/>
        <v>1</v>
      </c>
      <c r="EQ37" s="3">
        <f t="shared" si="4"/>
        <v>19</v>
      </c>
      <c r="ER37" s="3">
        <f t="shared" si="4"/>
        <v>2</v>
      </c>
      <c r="ES37" s="3">
        <f t="shared" si="4"/>
        <v>2</v>
      </c>
      <c r="ET37" s="3">
        <f t="shared" si="4"/>
        <v>19</v>
      </c>
      <c r="EU37" s="3">
        <f t="shared" si="4"/>
        <v>3</v>
      </c>
      <c r="EV37" s="3">
        <f t="shared" si="4"/>
        <v>1</v>
      </c>
      <c r="EW37" s="3">
        <f t="shared" si="4"/>
        <v>20</v>
      </c>
      <c r="EX37" s="3">
        <f t="shared" si="4"/>
        <v>2</v>
      </c>
      <c r="EY37" s="3">
        <f t="shared" si="4"/>
        <v>1</v>
      </c>
      <c r="EZ37" s="3">
        <f t="shared" si="4"/>
        <v>18</v>
      </c>
      <c r="FA37" s="3">
        <f t="shared" si="4"/>
        <v>3</v>
      </c>
      <c r="FB37" s="3">
        <f t="shared" si="4"/>
        <v>2</v>
      </c>
      <c r="FC37" s="3">
        <f t="shared" si="4"/>
        <v>18</v>
      </c>
      <c r="FD37" s="3">
        <f t="shared" si="4"/>
        <v>3</v>
      </c>
      <c r="FE37" s="3">
        <f t="shared" si="4"/>
        <v>2</v>
      </c>
      <c r="FF37" s="3">
        <f t="shared" si="4"/>
        <v>17</v>
      </c>
      <c r="FG37" s="3">
        <f t="shared" ref="FG37:GL37" si="5">SUM(FG14:FG36)</f>
        <v>4</v>
      </c>
      <c r="FH37" s="3">
        <f t="shared" si="5"/>
        <v>2</v>
      </c>
      <c r="FI37" s="3">
        <f t="shared" si="5"/>
        <v>19</v>
      </c>
      <c r="FJ37" s="3">
        <f t="shared" si="5"/>
        <v>2</v>
      </c>
      <c r="FK37" s="3">
        <f t="shared" si="5"/>
        <v>2</v>
      </c>
      <c r="FL37" s="3">
        <f t="shared" si="5"/>
        <v>17</v>
      </c>
      <c r="FM37" s="3">
        <f t="shared" si="5"/>
        <v>4</v>
      </c>
      <c r="FN37" s="3">
        <f t="shared" si="5"/>
        <v>2</v>
      </c>
      <c r="FO37" s="3">
        <f t="shared" si="5"/>
        <v>19</v>
      </c>
      <c r="FP37" s="3">
        <f t="shared" si="5"/>
        <v>2</v>
      </c>
      <c r="FQ37" s="3">
        <f t="shared" si="5"/>
        <v>2</v>
      </c>
      <c r="FR37" s="3">
        <f t="shared" si="5"/>
        <v>18</v>
      </c>
      <c r="FS37" s="3">
        <f t="shared" si="5"/>
        <v>3</v>
      </c>
      <c r="FT37" s="3">
        <f t="shared" si="5"/>
        <v>2</v>
      </c>
      <c r="FU37" s="3">
        <f t="shared" si="5"/>
        <v>18</v>
      </c>
      <c r="FV37" s="3">
        <f t="shared" si="5"/>
        <v>3</v>
      </c>
      <c r="FW37" s="3">
        <f t="shared" si="5"/>
        <v>2</v>
      </c>
      <c r="FX37" s="3">
        <f t="shared" si="5"/>
        <v>19</v>
      </c>
      <c r="FY37" s="3">
        <f t="shared" si="5"/>
        <v>3</v>
      </c>
      <c r="FZ37" s="3">
        <f t="shared" si="5"/>
        <v>1</v>
      </c>
      <c r="GA37" s="3">
        <f t="shared" si="5"/>
        <v>20</v>
      </c>
      <c r="GB37" s="3">
        <f t="shared" si="5"/>
        <v>2</v>
      </c>
      <c r="GC37" s="3">
        <f t="shared" si="5"/>
        <v>1</v>
      </c>
      <c r="GD37" s="3">
        <f t="shared" si="5"/>
        <v>19</v>
      </c>
      <c r="GE37" s="3">
        <f t="shared" si="5"/>
        <v>2</v>
      </c>
      <c r="GF37" s="3">
        <f t="shared" si="5"/>
        <v>2</v>
      </c>
      <c r="GG37" s="3">
        <f t="shared" si="5"/>
        <v>19</v>
      </c>
      <c r="GH37" s="3">
        <f t="shared" si="5"/>
        <v>3</v>
      </c>
      <c r="GI37" s="3">
        <f t="shared" si="5"/>
        <v>1</v>
      </c>
      <c r="GJ37" s="3">
        <f t="shared" si="5"/>
        <v>20</v>
      </c>
      <c r="GK37" s="3">
        <f t="shared" si="5"/>
        <v>2</v>
      </c>
      <c r="GL37" s="3">
        <f t="shared" si="5"/>
        <v>1</v>
      </c>
      <c r="GM37" s="3">
        <f t="shared" ref="GM37:GR37" si="6">SUM(GM14:GM36)</f>
        <v>18</v>
      </c>
      <c r="GN37" s="3">
        <f t="shared" si="6"/>
        <v>3</v>
      </c>
      <c r="GO37" s="3">
        <f t="shared" si="6"/>
        <v>2</v>
      </c>
      <c r="GP37" s="3">
        <f t="shared" si="6"/>
        <v>18</v>
      </c>
      <c r="GQ37" s="3">
        <f t="shared" si="6"/>
        <v>3</v>
      </c>
      <c r="GR37" s="3">
        <f t="shared" si="6"/>
        <v>2</v>
      </c>
    </row>
    <row r="38" spans="1:254" x14ac:dyDescent="0.3">
      <c r="A38" s="3">
        <v>25</v>
      </c>
      <c r="B38" s="49"/>
      <c r="C38" s="9">
        <f t="shared" ref="C38:AH38" si="7">C37/23%</f>
        <v>69.565217391304344</v>
      </c>
      <c r="D38" s="9">
        <f t="shared" si="7"/>
        <v>17.391304347826086</v>
      </c>
      <c r="E38" s="9">
        <f t="shared" si="7"/>
        <v>13.043478260869565</v>
      </c>
      <c r="F38" s="9">
        <f t="shared" si="7"/>
        <v>86.956521739130437</v>
      </c>
      <c r="G38" s="9">
        <f t="shared" si="7"/>
        <v>13.043478260869565</v>
      </c>
      <c r="H38" s="9">
        <f t="shared" si="7"/>
        <v>0</v>
      </c>
      <c r="I38" s="9">
        <f t="shared" si="7"/>
        <v>69.565217391304344</v>
      </c>
      <c r="J38" s="9">
        <f t="shared" si="7"/>
        <v>21.739130434782609</v>
      </c>
      <c r="K38" s="9">
        <f t="shared" si="7"/>
        <v>8.695652173913043</v>
      </c>
      <c r="L38" s="9">
        <f t="shared" si="7"/>
        <v>82.608695652173907</v>
      </c>
      <c r="M38" s="9">
        <f t="shared" si="7"/>
        <v>17.391304347826086</v>
      </c>
      <c r="N38" s="9">
        <f t="shared" si="7"/>
        <v>0</v>
      </c>
      <c r="O38" s="9">
        <f t="shared" si="7"/>
        <v>73.91304347826086</v>
      </c>
      <c r="P38" s="9">
        <f t="shared" si="7"/>
        <v>17.391304347826086</v>
      </c>
      <c r="Q38" s="9">
        <f t="shared" si="7"/>
        <v>8.695652173913043</v>
      </c>
      <c r="R38" s="9">
        <f t="shared" si="7"/>
        <v>73.91304347826086</v>
      </c>
      <c r="S38" s="9">
        <f t="shared" si="7"/>
        <v>13.043478260869565</v>
      </c>
      <c r="T38" s="9">
        <f t="shared" si="7"/>
        <v>13.043478260869565</v>
      </c>
      <c r="U38" s="9">
        <f t="shared" si="7"/>
        <v>73.91304347826086</v>
      </c>
      <c r="V38" s="9">
        <f t="shared" si="7"/>
        <v>17.391304347826086</v>
      </c>
      <c r="W38" s="9">
        <f t="shared" si="7"/>
        <v>8.695652173913043</v>
      </c>
      <c r="X38" s="9">
        <f t="shared" si="7"/>
        <v>82.608695652173907</v>
      </c>
      <c r="Y38" s="9">
        <f t="shared" si="7"/>
        <v>17.391304347826086</v>
      </c>
      <c r="Z38" s="9">
        <f t="shared" si="7"/>
        <v>0</v>
      </c>
      <c r="AA38" s="9">
        <f t="shared" si="7"/>
        <v>82.608695652173907</v>
      </c>
      <c r="AB38" s="9">
        <f t="shared" si="7"/>
        <v>17.391304347826086</v>
      </c>
      <c r="AC38" s="9">
        <f t="shared" si="7"/>
        <v>0</v>
      </c>
      <c r="AD38" s="9">
        <f t="shared" si="7"/>
        <v>86.956521739130437</v>
      </c>
      <c r="AE38" s="9">
        <f t="shared" si="7"/>
        <v>13.043478260869565</v>
      </c>
      <c r="AF38" s="9">
        <f t="shared" si="7"/>
        <v>0</v>
      </c>
      <c r="AG38" s="9">
        <f t="shared" si="7"/>
        <v>82.608695652173907</v>
      </c>
      <c r="AH38" s="9">
        <f t="shared" si="7"/>
        <v>13.043478260869565</v>
      </c>
      <c r="AI38" s="9">
        <f t="shared" ref="AI38:BN38" si="8">AI37/23%</f>
        <v>4.3478260869565215</v>
      </c>
      <c r="AJ38" s="9">
        <f t="shared" si="8"/>
        <v>95.65217391304347</v>
      </c>
      <c r="AK38" s="9">
        <f t="shared" si="8"/>
        <v>4.3478260869565215</v>
      </c>
      <c r="AL38" s="9">
        <f t="shared" si="8"/>
        <v>0</v>
      </c>
      <c r="AM38" s="9">
        <f t="shared" si="8"/>
        <v>82.608695652173907</v>
      </c>
      <c r="AN38" s="9">
        <f t="shared" si="8"/>
        <v>8.695652173913043</v>
      </c>
      <c r="AO38" s="9">
        <f t="shared" si="8"/>
        <v>8.695652173913043</v>
      </c>
      <c r="AP38" s="9">
        <f t="shared" si="8"/>
        <v>82.608695652173907</v>
      </c>
      <c r="AQ38" s="9">
        <f t="shared" si="8"/>
        <v>13.043478260869565</v>
      </c>
      <c r="AR38" s="9">
        <f t="shared" si="8"/>
        <v>4.3478260869565215</v>
      </c>
      <c r="AS38" s="9">
        <f t="shared" si="8"/>
        <v>86.956521739130437</v>
      </c>
      <c r="AT38" s="9">
        <f t="shared" si="8"/>
        <v>8.695652173913043</v>
      </c>
      <c r="AU38" s="9">
        <f t="shared" si="8"/>
        <v>4.3478260869565215</v>
      </c>
      <c r="AV38" s="9">
        <f t="shared" si="8"/>
        <v>86.956521739130437</v>
      </c>
      <c r="AW38" s="9">
        <f t="shared" si="8"/>
        <v>8.695652173913043</v>
      </c>
      <c r="AX38" s="9">
        <f t="shared" si="8"/>
        <v>4.3478260869565215</v>
      </c>
      <c r="AY38" s="9">
        <f t="shared" si="8"/>
        <v>86.956521739130437</v>
      </c>
      <c r="AZ38" s="9">
        <f t="shared" si="8"/>
        <v>8.695652173913043</v>
      </c>
      <c r="BA38" s="9">
        <f t="shared" si="8"/>
        <v>4.3478260869565215</v>
      </c>
      <c r="BB38" s="9">
        <f t="shared" si="8"/>
        <v>82.608695652173907</v>
      </c>
      <c r="BC38" s="9">
        <f t="shared" si="8"/>
        <v>8.695652173913043</v>
      </c>
      <c r="BD38" s="9">
        <f t="shared" si="8"/>
        <v>8.695652173913043</v>
      </c>
      <c r="BE38" s="9">
        <f t="shared" si="8"/>
        <v>82.608695652173907</v>
      </c>
      <c r="BF38" s="9">
        <f t="shared" si="8"/>
        <v>13.043478260869565</v>
      </c>
      <c r="BG38" s="9">
        <f t="shared" si="8"/>
        <v>4.3478260869565215</v>
      </c>
      <c r="BH38" s="9">
        <f t="shared" si="8"/>
        <v>86.956521739130437</v>
      </c>
      <c r="BI38" s="9">
        <f t="shared" si="8"/>
        <v>8.695652173913043</v>
      </c>
      <c r="BJ38" s="9">
        <f t="shared" si="8"/>
        <v>4.3478260869565215</v>
      </c>
      <c r="BK38" s="9">
        <f t="shared" si="8"/>
        <v>73.91304347826086</v>
      </c>
      <c r="BL38" s="9">
        <f t="shared" si="8"/>
        <v>13.043478260869565</v>
      </c>
      <c r="BM38" s="9">
        <f t="shared" si="8"/>
        <v>13.043478260869565</v>
      </c>
      <c r="BN38" s="9">
        <f t="shared" si="8"/>
        <v>73.91304347826086</v>
      </c>
      <c r="BO38" s="9">
        <f t="shared" ref="BO38:CT38" si="9">BO37/23%</f>
        <v>17.391304347826086</v>
      </c>
      <c r="BP38" s="9">
        <f t="shared" si="9"/>
        <v>8.695652173913043</v>
      </c>
      <c r="BQ38" s="9">
        <f t="shared" si="9"/>
        <v>69.565217391304344</v>
      </c>
      <c r="BR38" s="9">
        <f t="shared" si="9"/>
        <v>17.391304347826086</v>
      </c>
      <c r="BS38" s="9">
        <f t="shared" si="9"/>
        <v>13.043478260869565</v>
      </c>
      <c r="BT38" s="9">
        <f t="shared" si="9"/>
        <v>73.91304347826086</v>
      </c>
      <c r="BU38" s="9">
        <f t="shared" si="9"/>
        <v>17.391304347826086</v>
      </c>
      <c r="BV38" s="9">
        <f t="shared" si="9"/>
        <v>8.695652173913043</v>
      </c>
      <c r="BW38" s="9">
        <f t="shared" si="9"/>
        <v>78.260869565217391</v>
      </c>
      <c r="BX38" s="9">
        <f t="shared" si="9"/>
        <v>17.391304347826086</v>
      </c>
      <c r="BY38" s="9">
        <f t="shared" si="9"/>
        <v>4.3478260869565215</v>
      </c>
      <c r="BZ38" s="9">
        <f t="shared" si="9"/>
        <v>82.608695652173907</v>
      </c>
      <c r="CA38" s="9">
        <f t="shared" si="9"/>
        <v>8.695652173913043</v>
      </c>
      <c r="CB38" s="9">
        <f t="shared" si="9"/>
        <v>8.695652173913043</v>
      </c>
      <c r="CC38" s="9">
        <f t="shared" si="9"/>
        <v>86.956521739130437</v>
      </c>
      <c r="CD38" s="9">
        <f t="shared" si="9"/>
        <v>13.043478260869565</v>
      </c>
      <c r="CE38" s="9">
        <f t="shared" si="9"/>
        <v>0</v>
      </c>
      <c r="CF38" s="9">
        <f t="shared" si="9"/>
        <v>82.608695652173907</v>
      </c>
      <c r="CG38" s="9">
        <f t="shared" si="9"/>
        <v>17.391304347826086</v>
      </c>
      <c r="CH38" s="9">
        <f t="shared" si="9"/>
        <v>0</v>
      </c>
      <c r="CI38" s="9">
        <f t="shared" si="9"/>
        <v>82.608695652173907</v>
      </c>
      <c r="CJ38" s="9">
        <f t="shared" si="9"/>
        <v>17.391304347826086</v>
      </c>
      <c r="CK38" s="9">
        <f t="shared" si="9"/>
        <v>0</v>
      </c>
      <c r="CL38" s="9">
        <f t="shared" si="9"/>
        <v>86.956521739130437</v>
      </c>
      <c r="CM38" s="9">
        <f t="shared" si="9"/>
        <v>13.043478260869565</v>
      </c>
      <c r="CN38" s="9">
        <f t="shared" si="9"/>
        <v>0</v>
      </c>
      <c r="CO38" s="9">
        <f t="shared" si="9"/>
        <v>82.608695652173907</v>
      </c>
      <c r="CP38" s="9">
        <f t="shared" si="9"/>
        <v>13.043478260869565</v>
      </c>
      <c r="CQ38" s="9">
        <f t="shared" si="9"/>
        <v>8.695652173913043</v>
      </c>
      <c r="CR38" s="9">
        <f t="shared" si="9"/>
        <v>95.65217391304347</v>
      </c>
      <c r="CS38" s="9">
        <f t="shared" si="9"/>
        <v>4.3478260869565215</v>
      </c>
      <c r="CT38" s="9">
        <f t="shared" si="9"/>
        <v>0</v>
      </c>
      <c r="CU38" s="9">
        <f t="shared" ref="CU38:DZ38" si="10">CU37/23%</f>
        <v>82.608695652173907</v>
      </c>
      <c r="CV38" s="9">
        <f t="shared" si="10"/>
        <v>8.695652173913043</v>
      </c>
      <c r="CW38" s="9">
        <f t="shared" si="10"/>
        <v>8.695652173913043</v>
      </c>
      <c r="CX38" s="9">
        <f t="shared" si="10"/>
        <v>82.608695652173907</v>
      </c>
      <c r="CY38" s="9">
        <f t="shared" si="10"/>
        <v>13.043478260869565</v>
      </c>
      <c r="CZ38" s="9">
        <f t="shared" si="10"/>
        <v>4.3478260869565215</v>
      </c>
      <c r="DA38" s="9">
        <f t="shared" si="10"/>
        <v>82.608695652173907</v>
      </c>
      <c r="DB38" s="9">
        <f t="shared" si="10"/>
        <v>8.695652173913043</v>
      </c>
      <c r="DC38" s="9">
        <f t="shared" si="10"/>
        <v>4.3478260869565215</v>
      </c>
      <c r="DD38" s="9">
        <f t="shared" si="10"/>
        <v>86.956521739130437</v>
      </c>
      <c r="DE38" s="9">
        <f t="shared" si="10"/>
        <v>8.695652173913043</v>
      </c>
      <c r="DF38" s="9">
        <f t="shared" si="10"/>
        <v>4.3478260869565215</v>
      </c>
      <c r="DG38" s="9">
        <f t="shared" si="10"/>
        <v>86.956521739130437</v>
      </c>
      <c r="DH38" s="9">
        <f t="shared" si="10"/>
        <v>8.695652173913043</v>
      </c>
      <c r="DI38" s="9">
        <f t="shared" si="10"/>
        <v>4.3478260869565215</v>
      </c>
      <c r="DJ38" s="9">
        <f t="shared" si="10"/>
        <v>82.608695652173907</v>
      </c>
      <c r="DK38" s="9">
        <f t="shared" si="10"/>
        <v>8.695652173913043</v>
      </c>
      <c r="DL38" s="9">
        <f t="shared" si="10"/>
        <v>8.695652173913043</v>
      </c>
      <c r="DM38" s="9">
        <f t="shared" si="10"/>
        <v>82.608695652173907</v>
      </c>
      <c r="DN38" s="9">
        <f t="shared" si="10"/>
        <v>13.043478260869565</v>
      </c>
      <c r="DO38" s="9">
        <f t="shared" si="10"/>
        <v>4.3478260869565215</v>
      </c>
      <c r="DP38" s="9">
        <f t="shared" si="10"/>
        <v>86.956521739130437</v>
      </c>
      <c r="DQ38" s="9">
        <f t="shared" si="10"/>
        <v>8.695652173913043</v>
      </c>
      <c r="DR38" s="9">
        <f t="shared" si="10"/>
        <v>4.3478260869565215</v>
      </c>
      <c r="DS38" s="9">
        <f t="shared" si="10"/>
        <v>78.260869565217391</v>
      </c>
      <c r="DT38" s="9">
        <f t="shared" si="10"/>
        <v>13.043478260869565</v>
      </c>
      <c r="DU38" s="9">
        <f t="shared" si="10"/>
        <v>8.695652173913043</v>
      </c>
      <c r="DV38" s="9">
        <f t="shared" si="10"/>
        <v>78.260869565217391</v>
      </c>
      <c r="DW38" s="9">
        <f t="shared" si="10"/>
        <v>13.043478260869565</v>
      </c>
      <c r="DX38" s="9">
        <f t="shared" si="10"/>
        <v>8.695652173913043</v>
      </c>
      <c r="DY38" s="9">
        <f t="shared" si="10"/>
        <v>73.91304347826086</v>
      </c>
      <c r="DZ38" s="9">
        <f t="shared" si="10"/>
        <v>17.391304347826086</v>
      </c>
      <c r="EA38" s="9">
        <f t="shared" ref="EA38:FF38" si="11">EA37/23%</f>
        <v>8.695652173913043</v>
      </c>
      <c r="EB38" s="9">
        <f t="shared" si="11"/>
        <v>82.608695652173907</v>
      </c>
      <c r="EC38" s="9">
        <f t="shared" si="11"/>
        <v>8.695652173913043</v>
      </c>
      <c r="ED38" s="9">
        <f t="shared" si="11"/>
        <v>8.695652173913043</v>
      </c>
      <c r="EE38" s="9">
        <f t="shared" si="11"/>
        <v>78.260869565217391</v>
      </c>
      <c r="EF38" s="9">
        <f t="shared" si="11"/>
        <v>13.043478260869565</v>
      </c>
      <c r="EG38" s="9">
        <f t="shared" si="11"/>
        <v>8.695652173913043</v>
      </c>
      <c r="EH38" s="9">
        <f t="shared" si="11"/>
        <v>78.260869565217391</v>
      </c>
      <c r="EI38" s="9">
        <f t="shared" si="11"/>
        <v>13.043478260869565</v>
      </c>
      <c r="EJ38" s="9">
        <f t="shared" si="11"/>
        <v>8.695652173913043</v>
      </c>
      <c r="EK38" s="9">
        <f t="shared" si="11"/>
        <v>82.608695652173907</v>
      </c>
      <c r="EL38" s="9">
        <f t="shared" si="11"/>
        <v>13.043478260869565</v>
      </c>
      <c r="EM38" s="9">
        <f t="shared" si="11"/>
        <v>4.3478260869565215</v>
      </c>
      <c r="EN38" s="9">
        <f t="shared" si="11"/>
        <v>86.956521739130437</v>
      </c>
      <c r="EO38" s="9">
        <f t="shared" si="11"/>
        <v>8.695652173913043</v>
      </c>
      <c r="EP38" s="9">
        <f t="shared" si="11"/>
        <v>4.3478260869565215</v>
      </c>
      <c r="EQ38" s="9">
        <f t="shared" si="11"/>
        <v>82.608695652173907</v>
      </c>
      <c r="ER38" s="9">
        <f t="shared" si="11"/>
        <v>8.695652173913043</v>
      </c>
      <c r="ES38" s="9">
        <f t="shared" si="11"/>
        <v>8.695652173913043</v>
      </c>
      <c r="ET38" s="9">
        <f t="shared" si="11"/>
        <v>82.608695652173907</v>
      </c>
      <c r="EU38" s="9">
        <f t="shared" si="11"/>
        <v>13.043478260869565</v>
      </c>
      <c r="EV38" s="9">
        <f t="shared" si="11"/>
        <v>4.3478260869565215</v>
      </c>
      <c r="EW38" s="9">
        <f t="shared" si="11"/>
        <v>86.956521739130437</v>
      </c>
      <c r="EX38" s="9">
        <f t="shared" si="11"/>
        <v>8.695652173913043</v>
      </c>
      <c r="EY38" s="9">
        <f t="shared" si="11"/>
        <v>4.3478260869565215</v>
      </c>
      <c r="EZ38" s="9">
        <f t="shared" si="11"/>
        <v>78.260869565217391</v>
      </c>
      <c r="FA38" s="9">
        <f t="shared" si="11"/>
        <v>13.043478260869565</v>
      </c>
      <c r="FB38" s="9">
        <f t="shared" si="11"/>
        <v>8.695652173913043</v>
      </c>
      <c r="FC38" s="9">
        <f t="shared" si="11"/>
        <v>78.260869565217391</v>
      </c>
      <c r="FD38" s="9">
        <f t="shared" si="11"/>
        <v>13.043478260869565</v>
      </c>
      <c r="FE38" s="9">
        <f t="shared" si="11"/>
        <v>8.695652173913043</v>
      </c>
      <c r="FF38" s="9">
        <f t="shared" si="11"/>
        <v>73.91304347826086</v>
      </c>
      <c r="FG38" s="9">
        <f t="shared" ref="FG38:GL38" si="12">FG37/23%</f>
        <v>17.391304347826086</v>
      </c>
      <c r="FH38" s="9">
        <f t="shared" si="12"/>
        <v>8.695652173913043</v>
      </c>
      <c r="FI38" s="9">
        <f t="shared" si="12"/>
        <v>82.608695652173907</v>
      </c>
      <c r="FJ38" s="9">
        <f t="shared" si="12"/>
        <v>8.695652173913043</v>
      </c>
      <c r="FK38" s="9">
        <f t="shared" si="12"/>
        <v>8.695652173913043</v>
      </c>
      <c r="FL38" s="9">
        <f t="shared" si="12"/>
        <v>73.91304347826086</v>
      </c>
      <c r="FM38" s="9">
        <f t="shared" si="12"/>
        <v>17.391304347826086</v>
      </c>
      <c r="FN38" s="9">
        <f t="shared" si="12"/>
        <v>8.695652173913043</v>
      </c>
      <c r="FO38" s="9">
        <f t="shared" si="12"/>
        <v>82.608695652173907</v>
      </c>
      <c r="FP38" s="9">
        <f t="shared" si="12"/>
        <v>8.695652173913043</v>
      </c>
      <c r="FQ38" s="9">
        <f t="shared" si="12"/>
        <v>8.695652173913043</v>
      </c>
      <c r="FR38" s="9">
        <f t="shared" si="12"/>
        <v>78.260869565217391</v>
      </c>
      <c r="FS38" s="9">
        <f t="shared" si="12"/>
        <v>13.043478260869565</v>
      </c>
      <c r="FT38" s="9">
        <f t="shared" si="12"/>
        <v>8.695652173913043</v>
      </c>
      <c r="FU38" s="9">
        <f t="shared" si="12"/>
        <v>78.260869565217391</v>
      </c>
      <c r="FV38" s="9">
        <f t="shared" si="12"/>
        <v>13.043478260869565</v>
      </c>
      <c r="FW38" s="9">
        <f t="shared" si="12"/>
        <v>8.695652173913043</v>
      </c>
      <c r="FX38" s="9">
        <f t="shared" si="12"/>
        <v>82.608695652173907</v>
      </c>
      <c r="FY38" s="9">
        <f t="shared" si="12"/>
        <v>13.043478260869565</v>
      </c>
      <c r="FZ38" s="9">
        <f t="shared" si="12"/>
        <v>4.3478260869565215</v>
      </c>
      <c r="GA38" s="9">
        <f t="shared" si="12"/>
        <v>86.956521739130437</v>
      </c>
      <c r="GB38" s="9">
        <f t="shared" si="12"/>
        <v>8.695652173913043</v>
      </c>
      <c r="GC38" s="9">
        <f t="shared" si="12"/>
        <v>4.3478260869565215</v>
      </c>
      <c r="GD38" s="9">
        <f t="shared" si="12"/>
        <v>82.608695652173907</v>
      </c>
      <c r="GE38" s="9">
        <f t="shared" si="12"/>
        <v>8.695652173913043</v>
      </c>
      <c r="GF38" s="9">
        <f t="shared" si="12"/>
        <v>8.695652173913043</v>
      </c>
      <c r="GG38" s="9">
        <f t="shared" si="12"/>
        <v>82.608695652173907</v>
      </c>
      <c r="GH38" s="9">
        <f t="shared" si="12"/>
        <v>13.043478260869565</v>
      </c>
      <c r="GI38" s="9">
        <f t="shared" si="12"/>
        <v>4.3478260869565215</v>
      </c>
      <c r="GJ38" s="9">
        <f t="shared" si="12"/>
        <v>86.956521739130437</v>
      </c>
      <c r="GK38" s="9">
        <f t="shared" si="12"/>
        <v>8.695652173913043</v>
      </c>
      <c r="GL38" s="9">
        <f t="shared" si="12"/>
        <v>4.3478260869565215</v>
      </c>
      <c r="GM38" s="9">
        <f t="shared" ref="GM38:GR38" si="13">GM37/23%</f>
        <v>78.260869565217391</v>
      </c>
      <c r="GN38" s="9">
        <f t="shared" si="13"/>
        <v>13.043478260869565</v>
      </c>
      <c r="GO38" s="9">
        <f t="shared" si="13"/>
        <v>8.695652173913043</v>
      </c>
      <c r="GP38" s="9">
        <f t="shared" si="13"/>
        <v>78.260869565217391</v>
      </c>
      <c r="GQ38" s="9">
        <f t="shared" si="13"/>
        <v>13.043478260869565</v>
      </c>
      <c r="GR38" s="9">
        <f t="shared" si="13"/>
        <v>8.695652173913043</v>
      </c>
    </row>
    <row r="39" spans="1:254" x14ac:dyDescent="0.3">
      <c r="A39" s="46" t="s">
        <v>78</v>
      </c>
    </row>
    <row r="40" spans="1:254" ht="37.5" customHeight="1" x14ac:dyDescent="0.3">
      <c r="A40" s="48" t="s">
        <v>624</v>
      </c>
      <c r="B40" s="83" t="s">
        <v>608</v>
      </c>
      <c r="C40" s="83"/>
      <c r="D40" s="83"/>
      <c r="E40" s="83"/>
      <c r="F40" s="22"/>
      <c r="G40" s="22"/>
      <c r="H40" s="22"/>
      <c r="I40" s="22"/>
      <c r="J40" s="22"/>
      <c r="K40" s="22"/>
      <c r="L40" s="22"/>
      <c r="M40" s="22"/>
    </row>
    <row r="41" spans="1:254" x14ac:dyDescent="0.3">
      <c r="B41" s="4" t="s">
        <v>609</v>
      </c>
      <c r="C41" s="21" t="s">
        <v>617</v>
      </c>
      <c r="D41" s="17">
        <f>E41/100*23</f>
        <v>17.5</v>
      </c>
      <c r="E41" s="23">
        <f>(C38+F38+I38+L38+O38+R38)/6</f>
        <v>76.086956521739125</v>
      </c>
      <c r="F41" s="22"/>
      <c r="G41" s="22"/>
      <c r="H41" s="22"/>
      <c r="I41" s="22"/>
      <c r="J41" s="22"/>
      <c r="K41" s="22"/>
      <c r="L41" s="22"/>
      <c r="M41" s="22"/>
    </row>
    <row r="42" spans="1:254" x14ac:dyDescent="0.3">
      <c r="B42" s="4" t="s">
        <v>610</v>
      </c>
      <c r="C42" s="21" t="s">
        <v>617</v>
      </c>
      <c r="D42" s="17">
        <f>E42/100*23</f>
        <v>3.8333333333333339</v>
      </c>
      <c r="E42" s="23">
        <f>(D38+G38+J38+M38+P38+S38)/6</f>
        <v>16.666666666666668</v>
      </c>
      <c r="F42" s="22"/>
      <c r="G42" s="22"/>
      <c r="H42" s="22"/>
      <c r="I42" s="22"/>
      <c r="J42" s="22"/>
      <c r="K42" s="22"/>
      <c r="L42" s="22"/>
      <c r="M42" s="22"/>
    </row>
    <row r="43" spans="1:254" x14ac:dyDescent="0.3">
      <c r="B43" s="4" t="s">
        <v>611</v>
      </c>
      <c r="C43" s="21" t="s">
        <v>617</v>
      </c>
      <c r="D43" s="17">
        <f>E43/100*23</f>
        <v>1.6666666666666667</v>
      </c>
      <c r="E43" s="23">
        <f>(E38+H38+K38+N38+Q38+T38)/6</f>
        <v>7.2463768115942031</v>
      </c>
      <c r="F43" s="22"/>
      <c r="G43" s="22"/>
      <c r="H43" s="22"/>
      <c r="I43" s="22"/>
      <c r="J43" s="22"/>
      <c r="K43" s="22"/>
      <c r="L43" s="22"/>
      <c r="M43" s="22"/>
    </row>
    <row r="44" spans="1:254" x14ac:dyDescent="0.3">
      <c r="B44" s="21"/>
      <c r="C44" s="21"/>
      <c r="D44" s="24">
        <f>SUM(D41:D43)</f>
        <v>23.000000000000004</v>
      </c>
      <c r="E44" s="24">
        <f>SUM(E41:E43)</f>
        <v>100</v>
      </c>
      <c r="F44" s="22"/>
      <c r="G44" s="22"/>
      <c r="H44" s="22"/>
      <c r="I44" s="22"/>
      <c r="J44" s="22"/>
      <c r="K44" s="22"/>
      <c r="L44" s="22"/>
      <c r="M44" s="22"/>
    </row>
    <row r="45" spans="1:254" x14ac:dyDescent="0.3">
      <c r="B45" s="21"/>
      <c r="C45" s="21"/>
      <c r="D45" s="84" t="s">
        <v>19</v>
      </c>
      <c r="E45" s="84"/>
      <c r="F45" s="75" t="s">
        <v>3</v>
      </c>
      <c r="G45" s="76"/>
      <c r="H45" s="77" t="s">
        <v>131</v>
      </c>
      <c r="I45" s="78"/>
      <c r="J45" s="22"/>
      <c r="K45" s="22"/>
      <c r="L45" s="22"/>
      <c r="M45" s="22"/>
    </row>
    <row r="46" spans="1:254" x14ac:dyDescent="0.3">
      <c r="B46" s="4" t="s">
        <v>609</v>
      </c>
      <c r="C46" s="21" t="s">
        <v>618</v>
      </c>
      <c r="D46" s="17">
        <f>E46/100*23</f>
        <v>19.333333333333332</v>
      </c>
      <c r="E46" s="23">
        <f>(U38+X38+AA38+AD38+AG38+AJ38)/6</f>
        <v>84.05797101449275</v>
      </c>
      <c r="F46" s="17">
        <f>G46/100*23</f>
        <v>19.5</v>
      </c>
      <c r="G46" s="23">
        <f>(AM38+AP38+AS38+AV38+AY38+BB38)/6</f>
        <v>84.782608695652172</v>
      </c>
      <c r="H46" s="17">
        <f>I46/100*23</f>
        <v>17.666666666666664</v>
      </c>
      <c r="I46" s="23">
        <f>(BE38+BH38+BK38+BN38+BQ38+BT38)/6</f>
        <v>76.811594202898547</v>
      </c>
      <c r="J46" s="19"/>
      <c r="K46" s="19"/>
      <c r="L46" s="19"/>
      <c r="M46" s="19"/>
    </row>
    <row r="47" spans="1:254" ht="15" customHeight="1" x14ac:dyDescent="0.3">
      <c r="B47" s="4" t="s">
        <v>610</v>
      </c>
      <c r="C47" s="21" t="s">
        <v>618</v>
      </c>
      <c r="D47" s="17">
        <f>E47/100*23</f>
        <v>3.1666666666666665</v>
      </c>
      <c r="E47" s="23">
        <f>(V38+Y38+AB38+AE38+AH38+AK38)/6</f>
        <v>13.768115942028984</v>
      </c>
      <c r="F47" s="17">
        <f>G47/100*23</f>
        <v>2.1666666666666665</v>
      </c>
      <c r="G47" s="23">
        <f>(AN38+AQ38+AT38+AW38+AZ38+BC38)/6</f>
        <v>9.420289855072463</v>
      </c>
      <c r="H47" s="17">
        <f>I47/100*23</f>
        <v>3.3333333333333335</v>
      </c>
      <c r="I47" s="23">
        <f>(BF38+BI38+BL38+BO38+BR38+BU38)/6</f>
        <v>14.492753623188406</v>
      </c>
      <c r="J47" s="19"/>
      <c r="K47" s="19"/>
      <c r="L47" s="19"/>
      <c r="M47" s="19"/>
    </row>
    <row r="48" spans="1:254" x14ac:dyDescent="0.3">
      <c r="B48" s="4" t="s">
        <v>611</v>
      </c>
      <c r="C48" s="21" t="s">
        <v>618</v>
      </c>
      <c r="D48" s="17">
        <f>E48/100*23</f>
        <v>0.5</v>
      </c>
      <c r="E48" s="23">
        <f>(W38+Z38+AC38+AF38+AI38+AL38)/6</f>
        <v>2.1739130434782608</v>
      </c>
      <c r="F48" s="17">
        <f>G48/100*23</f>
        <v>1.3333333333333333</v>
      </c>
      <c r="G48" s="23">
        <f>(AO38+AR38+AU38+AX38+BA38+BD38)/6</f>
        <v>5.7971014492753623</v>
      </c>
      <c r="H48" s="17">
        <f>I48/100*23</f>
        <v>2.0000000000000004</v>
      </c>
      <c r="I48" s="23">
        <f>(BG38+BJ38+BM38+BP38+BS38+BV38)/6</f>
        <v>8.6956521739130448</v>
      </c>
      <c r="J48" s="19"/>
      <c r="K48" s="19"/>
      <c r="L48" s="19"/>
      <c r="M48" s="19"/>
    </row>
    <row r="49" spans="2:13" x14ac:dyDescent="0.3">
      <c r="B49" s="21"/>
      <c r="C49" s="21"/>
      <c r="D49" s="24">
        <f t="shared" ref="D49:I49" si="14">SUM(D46:D48)</f>
        <v>23</v>
      </c>
      <c r="E49" s="24">
        <f t="shared" si="14"/>
        <v>100</v>
      </c>
      <c r="F49" s="24">
        <f t="shared" si="14"/>
        <v>23</v>
      </c>
      <c r="G49" s="25">
        <f t="shared" si="14"/>
        <v>100</v>
      </c>
      <c r="H49" s="24">
        <f t="shared" si="14"/>
        <v>22.999999999999996</v>
      </c>
      <c r="I49" s="24">
        <f t="shared" si="14"/>
        <v>100</v>
      </c>
      <c r="J49" s="40"/>
      <c r="K49" s="40"/>
      <c r="L49" s="40"/>
      <c r="M49" s="40"/>
    </row>
    <row r="50" spans="2:13" x14ac:dyDescent="0.3">
      <c r="B50" s="4" t="s">
        <v>609</v>
      </c>
      <c r="C50" s="21" t="s">
        <v>619</v>
      </c>
      <c r="D50" s="26">
        <f>E50/100*23</f>
        <v>19.166666666666664</v>
      </c>
      <c r="E50" s="23">
        <f>(BW38+BZ38+CC38+CF38+CI38+CL38)/6</f>
        <v>83.333333333333329</v>
      </c>
      <c r="F50" s="22"/>
      <c r="G50" s="22"/>
      <c r="H50" s="22"/>
      <c r="I50" s="22"/>
      <c r="J50" s="22"/>
      <c r="K50" s="22"/>
      <c r="L50" s="22"/>
      <c r="M50" s="22"/>
    </row>
    <row r="51" spans="2:13" x14ac:dyDescent="0.3">
      <c r="B51" s="4" t="s">
        <v>610</v>
      </c>
      <c r="C51" s="21" t="s">
        <v>619</v>
      </c>
      <c r="D51" s="26">
        <f>E51/100*23</f>
        <v>3.3333333333333335</v>
      </c>
      <c r="E51" s="23">
        <f>(BX38+CA38+CD38+CG38+CJ38+CM38)/6</f>
        <v>14.492753623188406</v>
      </c>
      <c r="F51" s="22"/>
      <c r="G51" s="22"/>
      <c r="H51" s="22"/>
      <c r="I51" s="22"/>
      <c r="J51" s="22"/>
      <c r="K51" s="22"/>
      <c r="L51" s="22"/>
      <c r="M51" s="22"/>
    </row>
    <row r="52" spans="2:13" x14ac:dyDescent="0.3">
      <c r="B52" s="4" t="s">
        <v>611</v>
      </c>
      <c r="C52" s="21" t="s">
        <v>619</v>
      </c>
      <c r="D52" s="26">
        <f>E52/100*23</f>
        <v>0.5</v>
      </c>
      <c r="E52" s="23">
        <f>(BY38+CB38+CE38+CH38+CK38+CN38)/6</f>
        <v>2.1739130434782608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3">
      <c r="B53" s="21"/>
      <c r="C53" s="21"/>
      <c r="D53" s="24">
        <f>SUM(D50:D52)</f>
        <v>22.999999999999996</v>
      </c>
      <c r="E53" s="25">
        <f>SUM(E50:E52)</f>
        <v>100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3">
      <c r="B54" s="21"/>
      <c r="C54" s="21"/>
      <c r="D54" s="84" t="s">
        <v>47</v>
      </c>
      <c r="E54" s="84"/>
      <c r="F54" s="73" t="s">
        <v>38</v>
      </c>
      <c r="G54" s="74"/>
      <c r="H54" s="77" t="s">
        <v>48</v>
      </c>
      <c r="I54" s="78"/>
      <c r="J54" s="56" t="s">
        <v>49</v>
      </c>
      <c r="K54" s="56"/>
      <c r="L54" s="56" t="s">
        <v>39</v>
      </c>
      <c r="M54" s="56"/>
    </row>
    <row r="55" spans="2:13" x14ac:dyDescent="0.3">
      <c r="B55" s="4" t="s">
        <v>609</v>
      </c>
      <c r="C55" s="21" t="s">
        <v>620</v>
      </c>
      <c r="D55" s="17">
        <f>E55/100*23</f>
        <v>19.666666666666661</v>
      </c>
      <c r="E55" s="23">
        <f>(CO38+CR38+CU38+CX38+DA38+DD38)/6</f>
        <v>85.50724637681158</v>
      </c>
      <c r="F55" s="17">
        <f>G55/100*23</f>
        <v>18.999999999999996</v>
      </c>
      <c r="G55" s="23">
        <f>(DG38+DJ38+DM38+DP38+DS38+DV38)/6</f>
        <v>82.608695652173907</v>
      </c>
      <c r="H55" s="17">
        <f>I55/100*23</f>
        <v>18.499999999999996</v>
      </c>
      <c r="I55" s="23">
        <f>(DY38+EB38+EE38+EH38+EK38+EN38)/6</f>
        <v>80.434782608695642</v>
      </c>
      <c r="J55" s="17">
        <f>K55/100*23</f>
        <v>18.499999999999996</v>
      </c>
      <c r="K55" s="23">
        <f>(EQ38+ET38+EW38+EZ38+FC38+FF38)/6</f>
        <v>80.434782608695642</v>
      </c>
      <c r="L55" s="17">
        <f>M55/100*23</f>
        <v>18.333333333333332</v>
      </c>
      <c r="M55" s="23">
        <f>(FI38+FL38+FO38+FR38+FU38+FX38)/6</f>
        <v>79.710144927536234</v>
      </c>
    </row>
    <row r="56" spans="2:13" x14ac:dyDescent="0.3">
      <c r="B56" s="4" t="s">
        <v>610</v>
      </c>
      <c r="C56" s="21" t="s">
        <v>620</v>
      </c>
      <c r="D56" s="17">
        <f>E56/100*23</f>
        <v>2.1666666666666665</v>
      </c>
      <c r="E56" s="23">
        <f>(CP38+CS38+CV38+CY38+DB38+DE38)/6</f>
        <v>9.420289855072463</v>
      </c>
      <c r="F56" s="17">
        <f>G56/100*23</f>
        <v>2.4999999999999996</v>
      </c>
      <c r="G56" s="23">
        <f>(DH38+DK38+DN38+DQ38+DT38+DW38)/6</f>
        <v>10.869565217391303</v>
      </c>
      <c r="H56" s="17">
        <f>I56/100*23</f>
        <v>2.8333333333333339</v>
      </c>
      <c r="I56" s="23">
        <f>(DZ38+EC38+EF38+EI38+EL38+EO38)/6</f>
        <v>12.318840579710146</v>
      </c>
      <c r="J56" s="17">
        <f>K56/100*23</f>
        <v>2.8333333333333339</v>
      </c>
      <c r="K56" s="23">
        <f>(ER38+EU38+EX38+FA38+FD38+FG38)/6</f>
        <v>12.318840579710146</v>
      </c>
      <c r="L56" s="17">
        <f>M56/100*23</f>
        <v>2.833333333333333</v>
      </c>
      <c r="M56" s="23">
        <f>(FJ38+FM38+FP38+FS38+FV38+FY38)/6</f>
        <v>12.318840579710143</v>
      </c>
    </row>
    <row r="57" spans="2:13" x14ac:dyDescent="0.3">
      <c r="B57" s="4" t="s">
        <v>611</v>
      </c>
      <c r="C57" s="21" t="s">
        <v>620</v>
      </c>
      <c r="D57" s="17">
        <f>E57/100*23</f>
        <v>1.1666666666666667</v>
      </c>
      <c r="E57" s="23">
        <f>(CQ38+CT38+CW38+CZ38+DC38+DF38)/6</f>
        <v>5.0724637681159424</v>
      </c>
      <c r="F57" s="17">
        <f>G57/100*23</f>
        <v>1.5</v>
      </c>
      <c r="G57" s="23">
        <f>(DI38+DL38+DO38+DR38+DU38+DX38)/6</f>
        <v>6.5217391304347823</v>
      </c>
      <c r="H57" s="17">
        <f>I57/100*23</f>
        <v>1.6666666666666667</v>
      </c>
      <c r="I57" s="23">
        <f>(EA38+ED38+EG38+EJ38+EM38+EP38)/6</f>
        <v>7.2463768115942031</v>
      </c>
      <c r="J57" s="17">
        <f>K57/100*23</f>
        <v>1.6666666666666667</v>
      </c>
      <c r="K57" s="23">
        <f>(ES38+EV38+EY38+FB38+FE38+FH38)/6</f>
        <v>7.2463768115942031</v>
      </c>
      <c r="L57" s="17">
        <f>M57/100*23</f>
        <v>1.8333333333333335</v>
      </c>
      <c r="M57" s="23">
        <f>(FK38+FN38+FQ38+FT38+FW38+FZ38)/6</f>
        <v>7.9710144927536239</v>
      </c>
    </row>
    <row r="58" spans="2:13" x14ac:dyDescent="0.3">
      <c r="B58" s="21"/>
      <c r="C58" s="21"/>
      <c r="D58" s="24">
        <f t="shared" ref="D58:M58" si="15">SUM(D55:D57)</f>
        <v>22.999999999999996</v>
      </c>
      <c r="E58" s="24">
        <f t="shared" si="15"/>
        <v>99.999999999999986</v>
      </c>
      <c r="F58" s="24">
        <f t="shared" si="15"/>
        <v>22.999999999999996</v>
      </c>
      <c r="G58" s="25">
        <f t="shared" si="15"/>
        <v>99.999999999999986</v>
      </c>
      <c r="H58" s="24">
        <f t="shared" si="15"/>
        <v>22.999999999999996</v>
      </c>
      <c r="I58" s="24">
        <f t="shared" si="15"/>
        <v>99.999999999999986</v>
      </c>
      <c r="J58" s="24">
        <f t="shared" si="15"/>
        <v>22.999999999999996</v>
      </c>
      <c r="K58" s="24">
        <f t="shared" si="15"/>
        <v>99.999999999999986</v>
      </c>
      <c r="L58" s="24">
        <f t="shared" si="15"/>
        <v>22.999999999999996</v>
      </c>
      <c r="M58" s="24">
        <f t="shared" si="15"/>
        <v>100</v>
      </c>
    </row>
    <row r="59" spans="2:13" x14ac:dyDescent="0.3">
      <c r="B59" s="4" t="s">
        <v>609</v>
      </c>
      <c r="C59" s="21" t="s">
        <v>621</v>
      </c>
      <c r="D59" s="17">
        <f>E59/100*23</f>
        <v>18.999999999999996</v>
      </c>
      <c r="E59" s="23">
        <f>(GA38+GD38+GG38+GJ38+GM38+GP38)/6</f>
        <v>82.608695652173907</v>
      </c>
      <c r="F59" s="22"/>
      <c r="G59" s="22"/>
      <c r="H59" s="22"/>
      <c r="I59" s="22"/>
      <c r="J59" s="22"/>
      <c r="K59" s="22"/>
      <c r="L59" s="22"/>
      <c r="M59" s="22"/>
    </row>
    <row r="60" spans="2:13" x14ac:dyDescent="0.3">
      <c r="B60" s="4" t="s">
        <v>610</v>
      </c>
      <c r="C60" s="21" t="s">
        <v>621</v>
      </c>
      <c r="D60" s="17">
        <f>E60/100*23</f>
        <v>2.4999999999999996</v>
      </c>
      <c r="E60" s="23">
        <f>(GB38+GE38+GH38+GK38+GN38+GQ38)/6</f>
        <v>10.869565217391303</v>
      </c>
      <c r="F60" s="22"/>
      <c r="G60" s="22"/>
      <c r="H60" s="22"/>
      <c r="I60" s="22"/>
      <c r="J60" s="22"/>
      <c r="K60" s="22"/>
      <c r="L60" s="22"/>
      <c r="M60" s="22"/>
    </row>
    <row r="61" spans="2:13" x14ac:dyDescent="0.3">
      <c r="B61" s="4" t="s">
        <v>611</v>
      </c>
      <c r="C61" s="21" t="s">
        <v>621</v>
      </c>
      <c r="D61" s="17">
        <f>E61/100*23</f>
        <v>1.5</v>
      </c>
      <c r="E61" s="23">
        <f>(GC38+GF38+GI38+GL38+GO38+GR38)/6</f>
        <v>6.5217391304347823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3">
      <c r="B62" s="21"/>
      <c r="C62" s="21"/>
      <c r="D62" s="24">
        <f>SUM(D59:D61)</f>
        <v>22.999999999999996</v>
      </c>
      <c r="E62" s="25">
        <f>SUM(E59:E61)</f>
        <v>99.999999999999986</v>
      </c>
      <c r="F62" s="22"/>
      <c r="G62" s="22"/>
      <c r="H62" s="22"/>
      <c r="I62" s="22"/>
      <c r="J62" s="22"/>
      <c r="K62" s="22"/>
      <c r="L62" s="22"/>
      <c r="M62" s="22"/>
    </row>
  </sheetData>
  <mergeCells count="161">
    <mergeCell ref="B40:E40"/>
    <mergeCell ref="D45:E45"/>
    <mergeCell ref="F45:G45"/>
    <mergeCell ref="H45:I45"/>
    <mergeCell ref="D54:E54"/>
    <mergeCell ref="F54:G54"/>
    <mergeCell ref="H54:I54"/>
    <mergeCell ref="GP2:GQ2"/>
    <mergeCell ref="J54:K54"/>
    <mergeCell ref="L54:M5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EQ12:ES12"/>
    <mergeCell ref="GG12:GI12"/>
    <mergeCell ref="DD12:DF12"/>
    <mergeCell ref="DG12:DI12"/>
    <mergeCell ref="DV12:DX12"/>
    <mergeCell ref="DY12:EA12"/>
    <mergeCell ref="FX12:FZ1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J11:DL11"/>
    <mergeCell ref="DJ12:DL12"/>
    <mergeCell ref="EB12:ED12"/>
    <mergeCell ref="EE12:EG12"/>
    <mergeCell ref="EH12:EJ12"/>
    <mergeCell ref="EK12:EM12"/>
    <mergeCell ref="EN12:EP12"/>
    <mergeCell ref="DS11:DU11"/>
    <mergeCell ref="DG11:DI11"/>
    <mergeCell ref="DM12:DO12"/>
    <mergeCell ref="DP12:DR12"/>
    <mergeCell ref="DS12:DU12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CL11:CN11"/>
    <mergeCell ref="CO11:CQ11"/>
    <mergeCell ref="BW11:BY11"/>
    <mergeCell ref="BZ11:CB11"/>
    <mergeCell ref="CC11:CE11"/>
    <mergeCell ref="CF11:CH11"/>
    <mergeCell ref="CO12:CQ12"/>
    <mergeCell ref="CR12:CT12"/>
    <mergeCell ref="CU12:CW12"/>
    <mergeCell ref="CX12:CZ12"/>
    <mergeCell ref="CR11:CT11"/>
    <mergeCell ref="CU11:CW11"/>
    <mergeCell ref="CI11:CK11"/>
    <mergeCell ref="DA12:DC12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FF11:FH11"/>
    <mergeCell ref="FC11:FE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57"/>
  <sheetViews>
    <sheetView zoomScale="60" zoomScaleNormal="60" workbookViewId="0">
      <selection activeCell="A2" sqref="A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5" t="s">
        <v>46</v>
      </c>
      <c r="B1" s="11" t="s">
        <v>1038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6" x14ac:dyDescent="0.3">
      <c r="A2" s="7" t="s">
        <v>1110</v>
      </c>
      <c r="B2" s="54"/>
      <c r="C2" s="54"/>
      <c r="D2" s="54"/>
      <c r="E2" s="54"/>
      <c r="F2" s="55"/>
      <c r="G2" s="54"/>
      <c r="H2" s="54"/>
      <c r="I2" s="54"/>
      <c r="J2" s="54"/>
      <c r="K2" s="54"/>
      <c r="L2" s="54"/>
      <c r="M2" s="54"/>
      <c r="N2" s="54"/>
      <c r="O2" s="54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72" t="s">
        <v>1037</v>
      </c>
      <c r="IS2" s="72"/>
    </row>
    <row r="3" spans="1:293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3">
      <c r="A4" s="69" t="s">
        <v>0</v>
      </c>
      <c r="B4" s="69" t="s">
        <v>1</v>
      </c>
      <c r="C4" s="70" t="s">
        <v>20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58" t="s">
        <v>2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60"/>
      <c r="DD4" s="71" t="s">
        <v>31</v>
      </c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86" t="s">
        <v>37</v>
      </c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  <c r="HT4" s="87"/>
      <c r="HU4" s="87"/>
      <c r="HV4" s="87"/>
      <c r="HW4" s="87"/>
      <c r="HX4" s="87"/>
      <c r="HY4" s="88"/>
      <c r="HZ4" s="56" t="s">
        <v>41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</row>
    <row r="5" spans="1:293" ht="15" customHeight="1" x14ac:dyDescent="0.3">
      <c r="A5" s="69"/>
      <c r="B5" s="69"/>
      <c r="C5" s="64" t="s">
        <v>21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 t="s">
        <v>19</v>
      </c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 t="s">
        <v>3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57" t="s">
        <v>513</v>
      </c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 t="s">
        <v>131</v>
      </c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64" t="s">
        <v>132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 t="s">
        <v>47</v>
      </c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 t="s">
        <v>38</v>
      </c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5" t="s">
        <v>48</v>
      </c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 t="s">
        <v>49</v>
      </c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 t="s">
        <v>39</v>
      </c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57" t="s">
        <v>42</v>
      </c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  <c r="IR5" s="57"/>
      <c r="IS5" s="57"/>
      <c r="IT5" s="57"/>
    </row>
    <row r="6" spans="1:293" ht="4.2" hidden="1" customHeight="1" x14ac:dyDescent="0.3">
      <c r="A6" s="69"/>
      <c r="B6" s="6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  <c r="IR6" s="57"/>
      <c r="IS6" s="57"/>
      <c r="IT6" s="57"/>
    </row>
    <row r="7" spans="1:293" ht="16.2" hidden="1" customHeight="1" x14ac:dyDescent="0.3">
      <c r="A7" s="69"/>
      <c r="B7" s="6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  <c r="IR7" s="57"/>
      <c r="IS7" s="57"/>
      <c r="IT7" s="57"/>
    </row>
    <row r="8" spans="1:293" ht="17.399999999999999" hidden="1" customHeight="1" x14ac:dyDescent="0.3">
      <c r="A8" s="69"/>
      <c r="B8" s="6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  <c r="IQ8" s="57"/>
      <c r="IR8" s="57"/>
      <c r="IS8" s="57"/>
      <c r="IT8" s="57"/>
    </row>
    <row r="9" spans="1:293" ht="18" hidden="1" customHeight="1" x14ac:dyDescent="0.3">
      <c r="A9" s="69"/>
      <c r="B9" s="6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65"/>
      <c r="HF9" s="65"/>
      <c r="HG9" s="65"/>
      <c r="HH9" s="65"/>
      <c r="HI9" s="65"/>
      <c r="HJ9" s="65"/>
      <c r="HK9" s="65"/>
      <c r="HL9" s="65"/>
      <c r="HM9" s="65"/>
      <c r="HN9" s="65"/>
      <c r="HO9" s="65"/>
      <c r="HP9" s="65"/>
      <c r="HQ9" s="65"/>
      <c r="HR9" s="65"/>
      <c r="HS9" s="65"/>
      <c r="HT9" s="65"/>
      <c r="HU9" s="65"/>
      <c r="HV9" s="65"/>
      <c r="HW9" s="65"/>
      <c r="HX9" s="65"/>
      <c r="HY9" s="65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  <c r="IR9" s="57"/>
      <c r="IS9" s="57"/>
      <c r="IT9" s="57"/>
    </row>
    <row r="10" spans="1:293" ht="30" hidden="1" customHeight="1" x14ac:dyDescent="0.3">
      <c r="A10" s="69"/>
      <c r="B10" s="6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65"/>
      <c r="HF10" s="65"/>
      <c r="HG10" s="65"/>
      <c r="HH10" s="65"/>
      <c r="HI10" s="65"/>
      <c r="HJ10" s="65"/>
      <c r="HK10" s="65"/>
      <c r="HL10" s="65"/>
      <c r="HM10" s="65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  <c r="IR10" s="57"/>
      <c r="IS10" s="57"/>
      <c r="IT10" s="57"/>
    </row>
    <row r="11" spans="1:293" ht="15.6" x14ac:dyDescent="0.3">
      <c r="A11" s="69"/>
      <c r="B11" s="69"/>
      <c r="C11" s="64" t="s">
        <v>429</v>
      </c>
      <c r="D11" s="64" t="s">
        <v>5</v>
      </c>
      <c r="E11" s="64" t="s">
        <v>6</v>
      </c>
      <c r="F11" s="64" t="s">
        <v>430</v>
      </c>
      <c r="G11" s="64" t="s">
        <v>7</v>
      </c>
      <c r="H11" s="64" t="s">
        <v>8</v>
      </c>
      <c r="I11" s="64" t="s">
        <v>431</v>
      </c>
      <c r="J11" s="64" t="s">
        <v>9</v>
      </c>
      <c r="K11" s="64" t="s">
        <v>10</v>
      </c>
      <c r="L11" s="64" t="s">
        <v>503</v>
      </c>
      <c r="M11" s="64" t="s">
        <v>9</v>
      </c>
      <c r="N11" s="64" t="s">
        <v>10</v>
      </c>
      <c r="O11" s="64" t="s">
        <v>432</v>
      </c>
      <c r="P11" s="64" t="s">
        <v>11</v>
      </c>
      <c r="Q11" s="64" t="s">
        <v>4</v>
      </c>
      <c r="R11" s="64" t="s">
        <v>433</v>
      </c>
      <c r="S11" s="64" t="s">
        <v>6</v>
      </c>
      <c r="T11" s="64" t="s">
        <v>12</v>
      </c>
      <c r="U11" s="64" t="s">
        <v>434</v>
      </c>
      <c r="V11" s="64" t="s">
        <v>6</v>
      </c>
      <c r="W11" s="64" t="s">
        <v>12</v>
      </c>
      <c r="X11" s="64" t="s">
        <v>435</v>
      </c>
      <c r="Y11" s="64"/>
      <c r="Z11" s="64"/>
      <c r="AA11" s="64" t="s">
        <v>436</v>
      </c>
      <c r="AB11" s="64"/>
      <c r="AC11" s="64"/>
      <c r="AD11" s="64" t="s">
        <v>437</v>
      </c>
      <c r="AE11" s="64"/>
      <c r="AF11" s="64"/>
      <c r="AG11" s="64" t="s">
        <v>504</v>
      </c>
      <c r="AH11" s="64"/>
      <c r="AI11" s="64"/>
      <c r="AJ11" s="64" t="s">
        <v>438</v>
      </c>
      <c r="AK11" s="64"/>
      <c r="AL11" s="64"/>
      <c r="AM11" s="64" t="s">
        <v>439</v>
      </c>
      <c r="AN11" s="64"/>
      <c r="AO11" s="64"/>
      <c r="AP11" s="57" t="s">
        <v>440</v>
      </c>
      <c r="AQ11" s="57"/>
      <c r="AR11" s="57"/>
      <c r="AS11" s="64" t="s">
        <v>441</v>
      </c>
      <c r="AT11" s="64"/>
      <c r="AU11" s="64"/>
      <c r="AV11" s="64" t="s">
        <v>442</v>
      </c>
      <c r="AW11" s="64"/>
      <c r="AX11" s="64"/>
      <c r="AY11" s="64" t="s">
        <v>443</v>
      </c>
      <c r="AZ11" s="64"/>
      <c r="BA11" s="64"/>
      <c r="BB11" s="64" t="s">
        <v>444</v>
      </c>
      <c r="BC11" s="64"/>
      <c r="BD11" s="64"/>
      <c r="BE11" s="64" t="s">
        <v>445</v>
      </c>
      <c r="BF11" s="64"/>
      <c r="BG11" s="64"/>
      <c r="BH11" s="57" t="s">
        <v>446</v>
      </c>
      <c r="BI11" s="57"/>
      <c r="BJ11" s="57"/>
      <c r="BK11" s="57" t="s">
        <v>505</v>
      </c>
      <c r="BL11" s="57"/>
      <c r="BM11" s="57"/>
      <c r="BN11" s="64" t="s">
        <v>447</v>
      </c>
      <c r="BO11" s="64"/>
      <c r="BP11" s="64"/>
      <c r="BQ11" s="64" t="s">
        <v>448</v>
      </c>
      <c r="BR11" s="64"/>
      <c r="BS11" s="64"/>
      <c r="BT11" s="57" t="s">
        <v>449</v>
      </c>
      <c r="BU11" s="57"/>
      <c r="BV11" s="57"/>
      <c r="BW11" s="64" t="s">
        <v>450</v>
      </c>
      <c r="BX11" s="64"/>
      <c r="BY11" s="64"/>
      <c r="BZ11" s="64" t="s">
        <v>451</v>
      </c>
      <c r="CA11" s="64"/>
      <c r="CB11" s="64"/>
      <c r="CC11" s="64" t="s">
        <v>452</v>
      </c>
      <c r="CD11" s="64"/>
      <c r="CE11" s="64"/>
      <c r="CF11" s="64" t="s">
        <v>453</v>
      </c>
      <c r="CG11" s="64"/>
      <c r="CH11" s="64"/>
      <c r="CI11" s="64" t="s">
        <v>454</v>
      </c>
      <c r="CJ11" s="64"/>
      <c r="CK11" s="64"/>
      <c r="CL11" s="64" t="s">
        <v>455</v>
      </c>
      <c r="CM11" s="64"/>
      <c r="CN11" s="64"/>
      <c r="CO11" s="64" t="s">
        <v>506</v>
      </c>
      <c r="CP11" s="64"/>
      <c r="CQ11" s="64"/>
      <c r="CR11" s="64" t="s">
        <v>456</v>
      </c>
      <c r="CS11" s="64"/>
      <c r="CT11" s="64"/>
      <c r="CU11" s="64" t="s">
        <v>457</v>
      </c>
      <c r="CV11" s="64"/>
      <c r="CW11" s="64"/>
      <c r="CX11" s="64" t="s">
        <v>458</v>
      </c>
      <c r="CY11" s="64"/>
      <c r="CZ11" s="64"/>
      <c r="DA11" s="64" t="s">
        <v>459</v>
      </c>
      <c r="DB11" s="64"/>
      <c r="DC11" s="64"/>
      <c r="DD11" s="57" t="s">
        <v>460</v>
      </c>
      <c r="DE11" s="57"/>
      <c r="DF11" s="57"/>
      <c r="DG11" s="57" t="s">
        <v>461</v>
      </c>
      <c r="DH11" s="57"/>
      <c r="DI11" s="57"/>
      <c r="DJ11" s="57" t="s">
        <v>462</v>
      </c>
      <c r="DK11" s="57"/>
      <c r="DL11" s="57"/>
      <c r="DM11" s="57" t="s">
        <v>507</v>
      </c>
      <c r="DN11" s="57"/>
      <c r="DO11" s="57"/>
      <c r="DP11" s="57" t="s">
        <v>463</v>
      </c>
      <c r="DQ11" s="57"/>
      <c r="DR11" s="57"/>
      <c r="DS11" s="57" t="s">
        <v>464</v>
      </c>
      <c r="DT11" s="57"/>
      <c r="DU11" s="57"/>
      <c r="DV11" s="57" t="s">
        <v>465</v>
      </c>
      <c r="DW11" s="57"/>
      <c r="DX11" s="57"/>
      <c r="DY11" s="57" t="s">
        <v>466</v>
      </c>
      <c r="DZ11" s="57"/>
      <c r="EA11" s="57"/>
      <c r="EB11" s="57" t="s">
        <v>467</v>
      </c>
      <c r="EC11" s="57"/>
      <c r="ED11" s="57"/>
      <c r="EE11" s="57" t="s">
        <v>468</v>
      </c>
      <c r="EF11" s="57"/>
      <c r="EG11" s="57"/>
      <c r="EH11" s="57" t="s">
        <v>508</v>
      </c>
      <c r="EI11" s="57"/>
      <c r="EJ11" s="57"/>
      <c r="EK11" s="57" t="s">
        <v>469</v>
      </c>
      <c r="EL11" s="57"/>
      <c r="EM11" s="57"/>
      <c r="EN11" s="57" t="s">
        <v>470</v>
      </c>
      <c r="EO11" s="57"/>
      <c r="EP11" s="57"/>
      <c r="EQ11" s="57" t="s">
        <v>471</v>
      </c>
      <c r="ER11" s="57"/>
      <c r="ES11" s="57"/>
      <c r="ET11" s="57" t="s">
        <v>472</v>
      </c>
      <c r="EU11" s="57"/>
      <c r="EV11" s="57"/>
      <c r="EW11" s="57" t="s">
        <v>473</v>
      </c>
      <c r="EX11" s="57"/>
      <c r="EY11" s="57"/>
      <c r="EZ11" s="57" t="s">
        <v>474</v>
      </c>
      <c r="FA11" s="57"/>
      <c r="FB11" s="57"/>
      <c r="FC11" s="57" t="s">
        <v>475</v>
      </c>
      <c r="FD11" s="57"/>
      <c r="FE11" s="57"/>
      <c r="FF11" s="57" t="s">
        <v>476</v>
      </c>
      <c r="FG11" s="57"/>
      <c r="FH11" s="57"/>
      <c r="FI11" s="57" t="s">
        <v>477</v>
      </c>
      <c r="FJ11" s="57"/>
      <c r="FK11" s="57"/>
      <c r="FL11" s="57" t="s">
        <v>509</v>
      </c>
      <c r="FM11" s="57"/>
      <c r="FN11" s="57"/>
      <c r="FO11" s="57" t="s">
        <v>478</v>
      </c>
      <c r="FP11" s="57"/>
      <c r="FQ11" s="57"/>
      <c r="FR11" s="57" t="s">
        <v>479</v>
      </c>
      <c r="FS11" s="57"/>
      <c r="FT11" s="57"/>
      <c r="FU11" s="57" t="s">
        <v>480</v>
      </c>
      <c r="FV11" s="57"/>
      <c r="FW11" s="57"/>
      <c r="FX11" s="57" t="s">
        <v>481</v>
      </c>
      <c r="FY11" s="57"/>
      <c r="FZ11" s="57"/>
      <c r="GA11" s="57" t="s">
        <v>482</v>
      </c>
      <c r="GB11" s="57"/>
      <c r="GC11" s="57"/>
      <c r="GD11" s="57" t="s">
        <v>483</v>
      </c>
      <c r="GE11" s="57"/>
      <c r="GF11" s="57"/>
      <c r="GG11" s="57" t="s">
        <v>484</v>
      </c>
      <c r="GH11" s="57"/>
      <c r="GI11" s="57"/>
      <c r="GJ11" s="57" t="s">
        <v>485</v>
      </c>
      <c r="GK11" s="57"/>
      <c r="GL11" s="57"/>
      <c r="GM11" s="57" t="s">
        <v>486</v>
      </c>
      <c r="GN11" s="57"/>
      <c r="GO11" s="57"/>
      <c r="GP11" s="57" t="s">
        <v>510</v>
      </c>
      <c r="GQ11" s="57"/>
      <c r="GR11" s="57"/>
      <c r="GS11" s="57" t="s">
        <v>487</v>
      </c>
      <c r="GT11" s="57"/>
      <c r="GU11" s="57"/>
      <c r="GV11" s="57" t="s">
        <v>488</v>
      </c>
      <c r="GW11" s="57"/>
      <c r="GX11" s="57"/>
      <c r="GY11" s="57" t="s">
        <v>489</v>
      </c>
      <c r="GZ11" s="57"/>
      <c r="HA11" s="57"/>
      <c r="HB11" s="57" t="s">
        <v>490</v>
      </c>
      <c r="HC11" s="57"/>
      <c r="HD11" s="57"/>
      <c r="HE11" s="57" t="s">
        <v>491</v>
      </c>
      <c r="HF11" s="57"/>
      <c r="HG11" s="57"/>
      <c r="HH11" s="57" t="s">
        <v>492</v>
      </c>
      <c r="HI11" s="57"/>
      <c r="HJ11" s="57"/>
      <c r="HK11" s="57" t="s">
        <v>493</v>
      </c>
      <c r="HL11" s="57"/>
      <c r="HM11" s="57"/>
      <c r="HN11" s="57" t="s">
        <v>494</v>
      </c>
      <c r="HO11" s="57"/>
      <c r="HP11" s="57"/>
      <c r="HQ11" s="57" t="s">
        <v>495</v>
      </c>
      <c r="HR11" s="57"/>
      <c r="HS11" s="57"/>
      <c r="HT11" s="57" t="s">
        <v>511</v>
      </c>
      <c r="HU11" s="57"/>
      <c r="HV11" s="57"/>
      <c r="HW11" s="57" t="s">
        <v>496</v>
      </c>
      <c r="HX11" s="57"/>
      <c r="HY11" s="57"/>
      <c r="HZ11" s="57" t="s">
        <v>497</v>
      </c>
      <c r="IA11" s="57"/>
      <c r="IB11" s="57"/>
      <c r="IC11" s="57" t="s">
        <v>498</v>
      </c>
      <c r="ID11" s="57"/>
      <c r="IE11" s="57"/>
      <c r="IF11" s="57" t="s">
        <v>499</v>
      </c>
      <c r="IG11" s="57"/>
      <c r="IH11" s="57"/>
      <c r="II11" s="57" t="s">
        <v>512</v>
      </c>
      <c r="IJ11" s="57"/>
      <c r="IK11" s="57"/>
      <c r="IL11" s="57" t="s">
        <v>500</v>
      </c>
      <c r="IM11" s="57"/>
      <c r="IN11" s="57"/>
      <c r="IO11" s="57" t="s">
        <v>501</v>
      </c>
      <c r="IP11" s="57"/>
      <c r="IQ11" s="57"/>
      <c r="IR11" s="57" t="s">
        <v>502</v>
      </c>
      <c r="IS11" s="57"/>
      <c r="IT11" s="57"/>
    </row>
    <row r="12" spans="1:293" ht="93" customHeight="1" x14ac:dyDescent="0.3">
      <c r="A12" s="69"/>
      <c r="B12" s="69"/>
      <c r="C12" s="67" t="s">
        <v>997</v>
      </c>
      <c r="D12" s="67"/>
      <c r="E12" s="67"/>
      <c r="F12" s="67" t="s">
        <v>998</v>
      </c>
      <c r="G12" s="67"/>
      <c r="H12" s="67"/>
      <c r="I12" s="67" t="s">
        <v>999</v>
      </c>
      <c r="J12" s="67"/>
      <c r="K12" s="67"/>
      <c r="L12" s="67" t="s">
        <v>1000</v>
      </c>
      <c r="M12" s="67"/>
      <c r="N12" s="67"/>
      <c r="O12" s="67" t="s">
        <v>1001</v>
      </c>
      <c r="P12" s="67"/>
      <c r="Q12" s="67"/>
      <c r="R12" s="67" t="s">
        <v>1002</v>
      </c>
      <c r="S12" s="67"/>
      <c r="T12" s="67"/>
      <c r="U12" s="67" t="s">
        <v>1003</v>
      </c>
      <c r="V12" s="67"/>
      <c r="W12" s="67"/>
      <c r="X12" s="67" t="s">
        <v>1004</v>
      </c>
      <c r="Y12" s="67"/>
      <c r="Z12" s="67"/>
      <c r="AA12" s="67" t="s">
        <v>1005</v>
      </c>
      <c r="AB12" s="67"/>
      <c r="AC12" s="67"/>
      <c r="AD12" s="67" t="s">
        <v>1006</v>
      </c>
      <c r="AE12" s="67"/>
      <c r="AF12" s="67"/>
      <c r="AG12" s="67" t="s">
        <v>1007</v>
      </c>
      <c r="AH12" s="67"/>
      <c r="AI12" s="67"/>
      <c r="AJ12" s="67" t="s">
        <v>1008</v>
      </c>
      <c r="AK12" s="67"/>
      <c r="AL12" s="67"/>
      <c r="AM12" s="67" t="s">
        <v>1009</v>
      </c>
      <c r="AN12" s="67"/>
      <c r="AO12" s="67"/>
      <c r="AP12" s="67" t="s">
        <v>1010</v>
      </c>
      <c r="AQ12" s="67"/>
      <c r="AR12" s="67"/>
      <c r="AS12" s="67" t="s">
        <v>1011</v>
      </c>
      <c r="AT12" s="67"/>
      <c r="AU12" s="67"/>
      <c r="AV12" s="67" t="s">
        <v>1012</v>
      </c>
      <c r="AW12" s="67"/>
      <c r="AX12" s="67"/>
      <c r="AY12" s="67" t="s">
        <v>1013</v>
      </c>
      <c r="AZ12" s="67"/>
      <c r="BA12" s="67"/>
      <c r="BB12" s="67" t="s">
        <v>1014</v>
      </c>
      <c r="BC12" s="67"/>
      <c r="BD12" s="67"/>
      <c r="BE12" s="67" t="s">
        <v>1015</v>
      </c>
      <c r="BF12" s="67"/>
      <c r="BG12" s="67"/>
      <c r="BH12" s="67" t="s">
        <v>1016</v>
      </c>
      <c r="BI12" s="67"/>
      <c r="BJ12" s="67"/>
      <c r="BK12" s="67" t="s">
        <v>1017</v>
      </c>
      <c r="BL12" s="67"/>
      <c r="BM12" s="67"/>
      <c r="BN12" s="67" t="s">
        <v>1018</v>
      </c>
      <c r="BO12" s="67"/>
      <c r="BP12" s="67"/>
      <c r="BQ12" s="67" t="s">
        <v>1019</v>
      </c>
      <c r="BR12" s="67"/>
      <c r="BS12" s="67"/>
      <c r="BT12" s="67" t="s">
        <v>1020</v>
      </c>
      <c r="BU12" s="67"/>
      <c r="BV12" s="67"/>
      <c r="BW12" s="67" t="s">
        <v>1021</v>
      </c>
      <c r="BX12" s="67"/>
      <c r="BY12" s="67"/>
      <c r="BZ12" s="67" t="s">
        <v>864</v>
      </c>
      <c r="CA12" s="67"/>
      <c r="CB12" s="67"/>
      <c r="CC12" s="67" t="s">
        <v>1022</v>
      </c>
      <c r="CD12" s="67"/>
      <c r="CE12" s="67"/>
      <c r="CF12" s="67" t="s">
        <v>1023</v>
      </c>
      <c r="CG12" s="67"/>
      <c r="CH12" s="67"/>
      <c r="CI12" s="67" t="s">
        <v>1024</v>
      </c>
      <c r="CJ12" s="67"/>
      <c r="CK12" s="67"/>
      <c r="CL12" s="67" t="s">
        <v>1025</v>
      </c>
      <c r="CM12" s="67"/>
      <c r="CN12" s="67"/>
      <c r="CO12" s="67" t="s">
        <v>1026</v>
      </c>
      <c r="CP12" s="67"/>
      <c r="CQ12" s="67"/>
      <c r="CR12" s="67" t="s">
        <v>1027</v>
      </c>
      <c r="CS12" s="67"/>
      <c r="CT12" s="67"/>
      <c r="CU12" s="67" t="s">
        <v>1028</v>
      </c>
      <c r="CV12" s="67"/>
      <c r="CW12" s="67"/>
      <c r="CX12" s="67" t="s">
        <v>1029</v>
      </c>
      <c r="CY12" s="67"/>
      <c r="CZ12" s="67"/>
      <c r="DA12" s="67" t="s">
        <v>1030</v>
      </c>
      <c r="DB12" s="67"/>
      <c r="DC12" s="67"/>
      <c r="DD12" s="67" t="s">
        <v>1031</v>
      </c>
      <c r="DE12" s="67"/>
      <c r="DF12" s="67"/>
      <c r="DG12" s="67" t="s">
        <v>1032</v>
      </c>
      <c r="DH12" s="67"/>
      <c r="DI12" s="67"/>
      <c r="DJ12" s="68" t="s">
        <v>1033</v>
      </c>
      <c r="DK12" s="68"/>
      <c r="DL12" s="68"/>
      <c r="DM12" s="68" t="s">
        <v>1034</v>
      </c>
      <c r="DN12" s="68"/>
      <c r="DO12" s="68"/>
      <c r="DP12" s="68" t="s">
        <v>1035</v>
      </c>
      <c r="DQ12" s="68"/>
      <c r="DR12" s="68"/>
      <c r="DS12" s="68" t="s">
        <v>1036</v>
      </c>
      <c r="DT12" s="68"/>
      <c r="DU12" s="68"/>
      <c r="DV12" s="68" t="s">
        <v>543</v>
      </c>
      <c r="DW12" s="68"/>
      <c r="DX12" s="68"/>
      <c r="DY12" s="67" t="s">
        <v>559</v>
      </c>
      <c r="DZ12" s="67"/>
      <c r="EA12" s="67"/>
      <c r="EB12" s="67" t="s">
        <v>560</v>
      </c>
      <c r="EC12" s="67"/>
      <c r="ED12" s="67"/>
      <c r="EE12" s="67" t="s">
        <v>896</v>
      </c>
      <c r="EF12" s="67"/>
      <c r="EG12" s="67"/>
      <c r="EH12" s="67" t="s">
        <v>561</v>
      </c>
      <c r="EI12" s="67"/>
      <c r="EJ12" s="67"/>
      <c r="EK12" s="67" t="s">
        <v>994</v>
      </c>
      <c r="EL12" s="67"/>
      <c r="EM12" s="67"/>
      <c r="EN12" s="67" t="s">
        <v>564</v>
      </c>
      <c r="EO12" s="67"/>
      <c r="EP12" s="67"/>
      <c r="EQ12" s="67" t="s">
        <v>905</v>
      </c>
      <c r="ER12" s="67"/>
      <c r="ES12" s="67"/>
      <c r="ET12" s="67" t="s">
        <v>569</v>
      </c>
      <c r="EU12" s="67"/>
      <c r="EV12" s="67"/>
      <c r="EW12" s="67" t="s">
        <v>908</v>
      </c>
      <c r="EX12" s="67"/>
      <c r="EY12" s="67"/>
      <c r="EZ12" s="67" t="s">
        <v>910</v>
      </c>
      <c r="FA12" s="67"/>
      <c r="FB12" s="67"/>
      <c r="FC12" s="67" t="s">
        <v>912</v>
      </c>
      <c r="FD12" s="67"/>
      <c r="FE12" s="67"/>
      <c r="FF12" s="67" t="s">
        <v>995</v>
      </c>
      <c r="FG12" s="67"/>
      <c r="FH12" s="67"/>
      <c r="FI12" s="67" t="s">
        <v>915</v>
      </c>
      <c r="FJ12" s="67"/>
      <c r="FK12" s="67"/>
      <c r="FL12" s="67" t="s">
        <v>573</v>
      </c>
      <c r="FM12" s="67"/>
      <c r="FN12" s="67"/>
      <c r="FO12" s="67" t="s">
        <v>919</v>
      </c>
      <c r="FP12" s="67"/>
      <c r="FQ12" s="67"/>
      <c r="FR12" s="67" t="s">
        <v>922</v>
      </c>
      <c r="FS12" s="67"/>
      <c r="FT12" s="67"/>
      <c r="FU12" s="67" t="s">
        <v>926</v>
      </c>
      <c r="FV12" s="67"/>
      <c r="FW12" s="67"/>
      <c r="FX12" s="67" t="s">
        <v>928</v>
      </c>
      <c r="FY12" s="67"/>
      <c r="FZ12" s="67"/>
      <c r="GA12" s="68" t="s">
        <v>931</v>
      </c>
      <c r="GB12" s="68"/>
      <c r="GC12" s="68"/>
      <c r="GD12" s="67" t="s">
        <v>578</v>
      </c>
      <c r="GE12" s="67"/>
      <c r="GF12" s="67"/>
      <c r="GG12" s="68" t="s">
        <v>938</v>
      </c>
      <c r="GH12" s="68"/>
      <c r="GI12" s="68"/>
      <c r="GJ12" s="68" t="s">
        <v>939</v>
      </c>
      <c r="GK12" s="68"/>
      <c r="GL12" s="68"/>
      <c r="GM12" s="68" t="s">
        <v>941</v>
      </c>
      <c r="GN12" s="68"/>
      <c r="GO12" s="68"/>
      <c r="GP12" s="68" t="s">
        <v>942</v>
      </c>
      <c r="GQ12" s="68"/>
      <c r="GR12" s="68"/>
      <c r="GS12" s="68" t="s">
        <v>585</v>
      </c>
      <c r="GT12" s="68"/>
      <c r="GU12" s="68"/>
      <c r="GV12" s="68" t="s">
        <v>587</v>
      </c>
      <c r="GW12" s="68"/>
      <c r="GX12" s="68"/>
      <c r="GY12" s="68" t="s">
        <v>588</v>
      </c>
      <c r="GZ12" s="68"/>
      <c r="HA12" s="68"/>
      <c r="HB12" s="67" t="s">
        <v>949</v>
      </c>
      <c r="HC12" s="67"/>
      <c r="HD12" s="67"/>
      <c r="HE12" s="67" t="s">
        <v>951</v>
      </c>
      <c r="HF12" s="67"/>
      <c r="HG12" s="67"/>
      <c r="HH12" s="67" t="s">
        <v>594</v>
      </c>
      <c r="HI12" s="67"/>
      <c r="HJ12" s="67"/>
      <c r="HK12" s="67" t="s">
        <v>952</v>
      </c>
      <c r="HL12" s="67"/>
      <c r="HM12" s="67"/>
      <c r="HN12" s="67" t="s">
        <v>955</v>
      </c>
      <c r="HO12" s="67"/>
      <c r="HP12" s="67"/>
      <c r="HQ12" s="67" t="s">
        <v>597</v>
      </c>
      <c r="HR12" s="67"/>
      <c r="HS12" s="67"/>
      <c r="HT12" s="67" t="s">
        <v>595</v>
      </c>
      <c r="HU12" s="67"/>
      <c r="HV12" s="67"/>
      <c r="HW12" s="67" t="s">
        <v>416</v>
      </c>
      <c r="HX12" s="67"/>
      <c r="HY12" s="67"/>
      <c r="HZ12" s="67" t="s">
        <v>964</v>
      </c>
      <c r="IA12" s="67"/>
      <c r="IB12" s="67"/>
      <c r="IC12" s="67" t="s">
        <v>968</v>
      </c>
      <c r="ID12" s="67"/>
      <c r="IE12" s="67"/>
      <c r="IF12" s="67" t="s">
        <v>600</v>
      </c>
      <c r="IG12" s="67"/>
      <c r="IH12" s="67"/>
      <c r="II12" s="67" t="s">
        <v>973</v>
      </c>
      <c r="IJ12" s="67"/>
      <c r="IK12" s="67"/>
      <c r="IL12" s="67" t="s">
        <v>974</v>
      </c>
      <c r="IM12" s="67"/>
      <c r="IN12" s="67"/>
      <c r="IO12" s="67" t="s">
        <v>978</v>
      </c>
      <c r="IP12" s="67"/>
      <c r="IQ12" s="67"/>
      <c r="IR12" s="67" t="s">
        <v>982</v>
      </c>
      <c r="IS12" s="67"/>
      <c r="IT12" s="67"/>
    </row>
    <row r="13" spans="1:293" ht="82.5" customHeight="1" x14ac:dyDescent="0.3">
      <c r="A13" s="69"/>
      <c r="B13" s="69"/>
      <c r="C13" s="43" t="s">
        <v>15</v>
      </c>
      <c r="D13" s="43" t="s">
        <v>832</v>
      </c>
      <c r="E13" s="43" t="s">
        <v>833</v>
      </c>
      <c r="F13" s="43" t="s">
        <v>834</v>
      </c>
      <c r="G13" s="43" t="s">
        <v>835</v>
      </c>
      <c r="H13" s="43" t="s">
        <v>726</v>
      </c>
      <c r="I13" s="43" t="s">
        <v>836</v>
      </c>
      <c r="J13" s="43" t="s">
        <v>837</v>
      </c>
      <c r="K13" s="43" t="s">
        <v>514</v>
      </c>
      <c r="L13" s="43" t="s">
        <v>71</v>
      </c>
      <c r="M13" s="43" t="s">
        <v>515</v>
      </c>
      <c r="N13" s="43" t="s">
        <v>516</v>
      </c>
      <c r="O13" s="43" t="s">
        <v>422</v>
      </c>
      <c r="P13" s="43" t="s">
        <v>838</v>
      </c>
      <c r="Q13" s="43" t="s">
        <v>423</v>
      </c>
      <c r="R13" s="43" t="s">
        <v>517</v>
      </c>
      <c r="S13" s="43" t="s">
        <v>839</v>
      </c>
      <c r="T13" s="43" t="s">
        <v>518</v>
      </c>
      <c r="U13" s="43" t="s">
        <v>840</v>
      </c>
      <c r="V13" s="43" t="s">
        <v>841</v>
      </c>
      <c r="W13" s="43" t="s">
        <v>842</v>
      </c>
      <c r="X13" s="43" t="s">
        <v>519</v>
      </c>
      <c r="Y13" s="43" t="s">
        <v>520</v>
      </c>
      <c r="Z13" s="43" t="s">
        <v>843</v>
      </c>
      <c r="AA13" s="43" t="s">
        <v>52</v>
      </c>
      <c r="AB13" s="43" t="s">
        <v>57</v>
      </c>
      <c r="AC13" s="43" t="s">
        <v>59</v>
      </c>
      <c r="AD13" s="43" t="s">
        <v>309</v>
      </c>
      <c r="AE13" s="43" t="s">
        <v>310</v>
      </c>
      <c r="AF13" s="43" t="s">
        <v>844</v>
      </c>
      <c r="AG13" s="43" t="s">
        <v>845</v>
      </c>
      <c r="AH13" s="43" t="s">
        <v>846</v>
      </c>
      <c r="AI13" s="43" t="s">
        <v>847</v>
      </c>
      <c r="AJ13" s="43" t="s">
        <v>848</v>
      </c>
      <c r="AK13" s="43" t="s">
        <v>314</v>
      </c>
      <c r="AL13" s="43" t="s">
        <v>849</v>
      </c>
      <c r="AM13" s="43" t="s">
        <v>522</v>
      </c>
      <c r="AN13" s="43" t="s">
        <v>523</v>
      </c>
      <c r="AO13" s="43" t="s">
        <v>850</v>
      </c>
      <c r="AP13" s="43" t="s">
        <v>524</v>
      </c>
      <c r="AQ13" s="43" t="s">
        <v>851</v>
      </c>
      <c r="AR13" s="43" t="s">
        <v>525</v>
      </c>
      <c r="AS13" s="43" t="s">
        <v>32</v>
      </c>
      <c r="AT13" s="43" t="s">
        <v>74</v>
      </c>
      <c r="AU13" s="43" t="s">
        <v>852</v>
      </c>
      <c r="AV13" s="43" t="s">
        <v>526</v>
      </c>
      <c r="AW13" s="43" t="s">
        <v>527</v>
      </c>
      <c r="AX13" s="43" t="s">
        <v>853</v>
      </c>
      <c r="AY13" s="43" t="s">
        <v>60</v>
      </c>
      <c r="AZ13" s="43" t="s">
        <v>315</v>
      </c>
      <c r="BA13" s="43" t="s">
        <v>528</v>
      </c>
      <c r="BB13" s="43" t="s">
        <v>529</v>
      </c>
      <c r="BC13" s="43" t="s">
        <v>530</v>
      </c>
      <c r="BD13" s="43" t="s">
        <v>531</v>
      </c>
      <c r="BE13" s="43" t="s">
        <v>532</v>
      </c>
      <c r="BF13" s="43" t="s">
        <v>533</v>
      </c>
      <c r="BG13" s="43" t="s">
        <v>854</v>
      </c>
      <c r="BH13" s="43" t="s">
        <v>855</v>
      </c>
      <c r="BI13" s="43" t="s">
        <v>534</v>
      </c>
      <c r="BJ13" s="43" t="s">
        <v>856</v>
      </c>
      <c r="BK13" s="43" t="s">
        <v>535</v>
      </c>
      <c r="BL13" s="43" t="s">
        <v>536</v>
      </c>
      <c r="BM13" s="43" t="s">
        <v>857</v>
      </c>
      <c r="BN13" s="43" t="s">
        <v>858</v>
      </c>
      <c r="BO13" s="43" t="s">
        <v>859</v>
      </c>
      <c r="BP13" s="43" t="s">
        <v>521</v>
      </c>
      <c r="BQ13" s="43" t="s">
        <v>860</v>
      </c>
      <c r="BR13" s="43" t="s">
        <v>861</v>
      </c>
      <c r="BS13" s="43" t="s">
        <v>862</v>
      </c>
      <c r="BT13" s="43" t="s">
        <v>537</v>
      </c>
      <c r="BU13" s="43" t="s">
        <v>538</v>
      </c>
      <c r="BV13" s="43" t="s">
        <v>863</v>
      </c>
      <c r="BW13" s="43" t="s">
        <v>539</v>
      </c>
      <c r="BX13" s="43" t="s">
        <v>540</v>
      </c>
      <c r="BY13" s="43" t="s">
        <v>541</v>
      </c>
      <c r="BZ13" s="43" t="s">
        <v>864</v>
      </c>
      <c r="CA13" s="43" t="s">
        <v>865</v>
      </c>
      <c r="CB13" s="43" t="s">
        <v>866</v>
      </c>
      <c r="CC13" s="43" t="s">
        <v>867</v>
      </c>
      <c r="CD13" s="43" t="s">
        <v>544</v>
      </c>
      <c r="CE13" s="43" t="s">
        <v>545</v>
      </c>
      <c r="CF13" s="43" t="s">
        <v>868</v>
      </c>
      <c r="CG13" s="43" t="s">
        <v>869</v>
      </c>
      <c r="CH13" s="43" t="s">
        <v>542</v>
      </c>
      <c r="CI13" s="43" t="s">
        <v>870</v>
      </c>
      <c r="CJ13" s="43" t="s">
        <v>871</v>
      </c>
      <c r="CK13" s="43" t="s">
        <v>546</v>
      </c>
      <c r="CL13" s="43" t="s">
        <v>154</v>
      </c>
      <c r="CM13" s="43" t="s">
        <v>320</v>
      </c>
      <c r="CN13" s="43" t="s">
        <v>155</v>
      </c>
      <c r="CO13" s="43" t="s">
        <v>547</v>
      </c>
      <c r="CP13" s="43" t="s">
        <v>872</v>
      </c>
      <c r="CQ13" s="43" t="s">
        <v>548</v>
      </c>
      <c r="CR13" s="43" t="s">
        <v>549</v>
      </c>
      <c r="CS13" s="43" t="s">
        <v>873</v>
      </c>
      <c r="CT13" s="43" t="s">
        <v>550</v>
      </c>
      <c r="CU13" s="43" t="s">
        <v>330</v>
      </c>
      <c r="CV13" s="43" t="s">
        <v>331</v>
      </c>
      <c r="CW13" s="43" t="s">
        <v>332</v>
      </c>
      <c r="CX13" s="43" t="s">
        <v>874</v>
      </c>
      <c r="CY13" s="43" t="s">
        <v>875</v>
      </c>
      <c r="CZ13" s="43" t="s">
        <v>335</v>
      </c>
      <c r="DA13" s="43" t="s">
        <v>311</v>
      </c>
      <c r="DB13" s="43" t="s">
        <v>312</v>
      </c>
      <c r="DC13" s="43" t="s">
        <v>551</v>
      </c>
      <c r="DD13" s="43" t="s">
        <v>554</v>
      </c>
      <c r="DE13" s="43" t="s">
        <v>555</v>
      </c>
      <c r="DF13" s="43" t="s">
        <v>876</v>
      </c>
      <c r="DG13" s="43" t="s">
        <v>877</v>
      </c>
      <c r="DH13" s="43" t="s">
        <v>878</v>
      </c>
      <c r="DI13" s="43" t="s">
        <v>879</v>
      </c>
      <c r="DJ13" s="44" t="s">
        <v>160</v>
      </c>
      <c r="DK13" s="43" t="s">
        <v>880</v>
      </c>
      <c r="DL13" s="44" t="s">
        <v>881</v>
      </c>
      <c r="DM13" s="44" t="s">
        <v>556</v>
      </c>
      <c r="DN13" s="43" t="s">
        <v>882</v>
      </c>
      <c r="DO13" s="44" t="s">
        <v>557</v>
      </c>
      <c r="DP13" s="44" t="s">
        <v>558</v>
      </c>
      <c r="DQ13" s="43" t="s">
        <v>993</v>
      </c>
      <c r="DR13" s="44" t="s">
        <v>883</v>
      </c>
      <c r="DS13" s="44" t="s">
        <v>884</v>
      </c>
      <c r="DT13" s="43" t="s">
        <v>885</v>
      </c>
      <c r="DU13" s="44" t="s">
        <v>886</v>
      </c>
      <c r="DV13" s="44" t="s">
        <v>887</v>
      </c>
      <c r="DW13" s="43" t="s">
        <v>888</v>
      </c>
      <c r="DX13" s="44" t="s">
        <v>889</v>
      </c>
      <c r="DY13" s="43" t="s">
        <v>890</v>
      </c>
      <c r="DZ13" s="43" t="s">
        <v>891</v>
      </c>
      <c r="EA13" s="43" t="s">
        <v>892</v>
      </c>
      <c r="EB13" s="43" t="s">
        <v>893</v>
      </c>
      <c r="EC13" s="43" t="s">
        <v>894</v>
      </c>
      <c r="ED13" s="43" t="s">
        <v>895</v>
      </c>
      <c r="EE13" s="43" t="s">
        <v>897</v>
      </c>
      <c r="EF13" s="43" t="s">
        <v>898</v>
      </c>
      <c r="EG13" s="43" t="s">
        <v>899</v>
      </c>
      <c r="EH13" s="43" t="s">
        <v>562</v>
      </c>
      <c r="EI13" s="43" t="s">
        <v>563</v>
      </c>
      <c r="EJ13" s="43" t="s">
        <v>900</v>
      </c>
      <c r="EK13" s="43" t="s">
        <v>901</v>
      </c>
      <c r="EL13" s="43" t="s">
        <v>902</v>
      </c>
      <c r="EM13" s="43" t="s">
        <v>903</v>
      </c>
      <c r="EN13" s="43" t="s">
        <v>565</v>
      </c>
      <c r="EO13" s="43" t="s">
        <v>566</v>
      </c>
      <c r="EP13" s="43" t="s">
        <v>904</v>
      </c>
      <c r="EQ13" s="43" t="s">
        <v>567</v>
      </c>
      <c r="ER13" s="43" t="s">
        <v>568</v>
      </c>
      <c r="ES13" s="43" t="s">
        <v>906</v>
      </c>
      <c r="ET13" s="43" t="s">
        <v>570</v>
      </c>
      <c r="EU13" s="43" t="s">
        <v>571</v>
      </c>
      <c r="EV13" s="43" t="s">
        <v>907</v>
      </c>
      <c r="EW13" s="43" t="s">
        <v>570</v>
      </c>
      <c r="EX13" s="43" t="s">
        <v>571</v>
      </c>
      <c r="EY13" s="43" t="s">
        <v>909</v>
      </c>
      <c r="EZ13" s="43" t="s">
        <v>52</v>
      </c>
      <c r="FA13" s="43" t="s">
        <v>911</v>
      </c>
      <c r="FB13" s="43" t="s">
        <v>58</v>
      </c>
      <c r="FC13" s="43" t="s">
        <v>552</v>
      </c>
      <c r="FD13" s="43" t="s">
        <v>553</v>
      </c>
      <c r="FE13" s="43" t="s">
        <v>584</v>
      </c>
      <c r="FF13" s="43" t="s">
        <v>572</v>
      </c>
      <c r="FG13" s="43" t="s">
        <v>913</v>
      </c>
      <c r="FH13" s="43" t="s">
        <v>914</v>
      </c>
      <c r="FI13" s="43" t="s">
        <v>13</v>
      </c>
      <c r="FJ13" s="43" t="s">
        <v>14</v>
      </c>
      <c r="FK13" s="43" t="s">
        <v>43</v>
      </c>
      <c r="FL13" s="43" t="s">
        <v>916</v>
      </c>
      <c r="FM13" s="43" t="s">
        <v>917</v>
      </c>
      <c r="FN13" s="43" t="s">
        <v>918</v>
      </c>
      <c r="FO13" s="43" t="s">
        <v>920</v>
      </c>
      <c r="FP13" s="43" t="s">
        <v>921</v>
      </c>
      <c r="FQ13" s="43" t="s">
        <v>923</v>
      </c>
      <c r="FR13" s="43" t="s">
        <v>574</v>
      </c>
      <c r="FS13" s="43" t="s">
        <v>924</v>
      </c>
      <c r="FT13" s="43" t="s">
        <v>925</v>
      </c>
      <c r="FU13" s="43" t="s">
        <v>575</v>
      </c>
      <c r="FV13" s="43" t="s">
        <v>576</v>
      </c>
      <c r="FW13" s="43" t="s">
        <v>927</v>
      </c>
      <c r="FX13" s="43" t="s">
        <v>929</v>
      </c>
      <c r="FY13" s="43" t="s">
        <v>577</v>
      </c>
      <c r="FZ13" s="43" t="s">
        <v>930</v>
      </c>
      <c r="GA13" s="44" t="s">
        <v>932</v>
      </c>
      <c r="GB13" s="43" t="s">
        <v>933</v>
      </c>
      <c r="GC13" s="44" t="s">
        <v>934</v>
      </c>
      <c r="GD13" s="43" t="s">
        <v>935</v>
      </c>
      <c r="GE13" s="43" t="s">
        <v>936</v>
      </c>
      <c r="GF13" s="43" t="s">
        <v>937</v>
      </c>
      <c r="GG13" s="44" t="s">
        <v>45</v>
      </c>
      <c r="GH13" s="43" t="s">
        <v>579</v>
      </c>
      <c r="GI13" s="44" t="s">
        <v>580</v>
      </c>
      <c r="GJ13" s="44" t="s">
        <v>940</v>
      </c>
      <c r="GK13" s="43" t="s">
        <v>322</v>
      </c>
      <c r="GL13" s="44" t="s">
        <v>581</v>
      </c>
      <c r="GM13" s="44" t="s">
        <v>69</v>
      </c>
      <c r="GN13" s="43" t="s">
        <v>72</v>
      </c>
      <c r="GO13" s="44" t="s">
        <v>584</v>
      </c>
      <c r="GP13" s="44" t="s">
        <v>582</v>
      </c>
      <c r="GQ13" s="43" t="s">
        <v>583</v>
      </c>
      <c r="GR13" s="44" t="s">
        <v>943</v>
      </c>
      <c r="GS13" s="44" t="s">
        <v>944</v>
      </c>
      <c r="GT13" s="43" t="s">
        <v>586</v>
      </c>
      <c r="GU13" s="44" t="s">
        <v>945</v>
      </c>
      <c r="GV13" s="44" t="s">
        <v>946</v>
      </c>
      <c r="GW13" s="43" t="s">
        <v>947</v>
      </c>
      <c r="GX13" s="44" t="s">
        <v>948</v>
      </c>
      <c r="GY13" s="44" t="s">
        <v>589</v>
      </c>
      <c r="GZ13" s="43" t="s">
        <v>590</v>
      </c>
      <c r="HA13" s="44" t="s">
        <v>591</v>
      </c>
      <c r="HB13" s="43" t="s">
        <v>374</v>
      </c>
      <c r="HC13" s="43" t="s">
        <v>950</v>
      </c>
      <c r="HD13" s="43" t="s">
        <v>592</v>
      </c>
      <c r="HE13" s="43" t="s">
        <v>32</v>
      </c>
      <c r="HF13" s="43" t="s">
        <v>74</v>
      </c>
      <c r="HG13" s="43" t="s">
        <v>73</v>
      </c>
      <c r="HH13" s="43" t="s">
        <v>17</v>
      </c>
      <c r="HI13" s="43" t="s">
        <v>18</v>
      </c>
      <c r="HJ13" s="43" t="s">
        <v>36</v>
      </c>
      <c r="HK13" s="43" t="s">
        <v>953</v>
      </c>
      <c r="HL13" s="43" t="s">
        <v>593</v>
      </c>
      <c r="HM13" s="43" t="s">
        <v>954</v>
      </c>
      <c r="HN13" s="43" t="s">
        <v>956</v>
      </c>
      <c r="HO13" s="43" t="s">
        <v>957</v>
      </c>
      <c r="HP13" s="43" t="s">
        <v>958</v>
      </c>
      <c r="HQ13" s="43" t="s">
        <v>598</v>
      </c>
      <c r="HR13" s="43" t="s">
        <v>599</v>
      </c>
      <c r="HS13" s="43" t="s">
        <v>959</v>
      </c>
      <c r="HT13" s="43" t="s">
        <v>996</v>
      </c>
      <c r="HU13" s="43" t="s">
        <v>596</v>
      </c>
      <c r="HV13" s="43" t="s">
        <v>960</v>
      </c>
      <c r="HW13" s="43" t="s">
        <v>961</v>
      </c>
      <c r="HX13" s="43" t="s">
        <v>962</v>
      </c>
      <c r="HY13" s="43" t="s">
        <v>963</v>
      </c>
      <c r="HZ13" s="43" t="s">
        <v>965</v>
      </c>
      <c r="IA13" s="43" t="s">
        <v>966</v>
      </c>
      <c r="IB13" s="43" t="s">
        <v>967</v>
      </c>
      <c r="IC13" s="43" t="s">
        <v>969</v>
      </c>
      <c r="ID13" s="43" t="s">
        <v>970</v>
      </c>
      <c r="IE13" s="43" t="s">
        <v>971</v>
      </c>
      <c r="IF13" s="43" t="s">
        <v>601</v>
      </c>
      <c r="IG13" s="43" t="s">
        <v>602</v>
      </c>
      <c r="IH13" s="43" t="s">
        <v>972</v>
      </c>
      <c r="II13" s="43" t="s">
        <v>44</v>
      </c>
      <c r="IJ13" s="43" t="s">
        <v>67</v>
      </c>
      <c r="IK13" s="43" t="s">
        <v>56</v>
      </c>
      <c r="IL13" s="43" t="s">
        <v>975</v>
      </c>
      <c r="IM13" s="43" t="s">
        <v>976</v>
      </c>
      <c r="IN13" s="43" t="s">
        <v>977</v>
      </c>
      <c r="IO13" s="43" t="s">
        <v>979</v>
      </c>
      <c r="IP13" s="43" t="s">
        <v>980</v>
      </c>
      <c r="IQ13" s="43" t="s">
        <v>981</v>
      </c>
      <c r="IR13" s="43" t="s">
        <v>983</v>
      </c>
      <c r="IS13" s="43" t="s">
        <v>984</v>
      </c>
      <c r="IT13" s="43" t="s">
        <v>985</v>
      </c>
    </row>
    <row r="14" spans="1:293" ht="15.6" x14ac:dyDescent="0.3">
      <c r="A14" s="2">
        <v>1</v>
      </c>
      <c r="B14" s="4" t="s">
        <v>1042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/>
      <c r="FQ14" s="4">
        <v>1</v>
      </c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/>
      <c r="GH14" s="4"/>
      <c r="GI14" s="4">
        <v>1</v>
      </c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/>
      <c r="GT14" s="4">
        <v>1</v>
      </c>
      <c r="GU14" s="4"/>
      <c r="GV14" s="4"/>
      <c r="GW14" s="4">
        <v>1</v>
      </c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/>
      <c r="IA14" s="4">
        <v>1</v>
      </c>
      <c r="IB14" s="4"/>
      <c r="IC14" s="4"/>
      <c r="ID14" s="4"/>
      <c r="IE14" s="4">
        <v>1</v>
      </c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</row>
    <row r="15" spans="1:293" ht="15.6" x14ac:dyDescent="0.3">
      <c r="A15" s="2">
        <v>2</v>
      </c>
      <c r="B15" s="4" t="s">
        <v>1043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/>
      <c r="CE15" s="4">
        <v>1</v>
      </c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/>
      <c r="CT15" s="4">
        <v>1</v>
      </c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/>
      <c r="FT15" s="4">
        <v>1</v>
      </c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/>
      <c r="GO15" s="4">
        <v>1</v>
      </c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/>
      <c r="HJ15" s="4">
        <v>1</v>
      </c>
      <c r="HK15" s="4"/>
      <c r="HL15" s="4">
        <v>1</v>
      </c>
      <c r="HM15" s="4"/>
      <c r="HN15" s="4">
        <v>1</v>
      </c>
      <c r="HO15" s="4"/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</row>
    <row r="16" spans="1:293" ht="15.6" x14ac:dyDescent="0.3">
      <c r="A16" s="2">
        <v>3</v>
      </c>
      <c r="B16" s="4" t="s">
        <v>1044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/>
      <c r="IT16" s="4">
        <v>1</v>
      </c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</row>
    <row r="17" spans="1:293" ht="15.6" x14ac:dyDescent="0.3">
      <c r="A17" s="2">
        <v>4</v>
      </c>
      <c r="B17" s="4" t="s">
        <v>1045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/>
      <c r="DB17" s="4">
        <v>1</v>
      </c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/>
      <c r="DX17" s="4">
        <v>1</v>
      </c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/>
      <c r="FE17" s="4">
        <v>1</v>
      </c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/>
      <c r="GI17" s="4">
        <v>1</v>
      </c>
      <c r="GJ17" s="4">
        <v>1</v>
      </c>
      <c r="GK17" s="4"/>
      <c r="GL17" s="4"/>
      <c r="GM17" s="4">
        <v>1</v>
      </c>
      <c r="GN17" s="4"/>
      <c r="GO17" s="4"/>
      <c r="GP17" s="4"/>
      <c r="GQ17" s="4"/>
      <c r="GR17" s="4">
        <v>1</v>
      </c>
      <c r="GS17" s="4"/>
      <c r="GT17" s="4"/>
      <c r="GU17" s="4">
        <v>1</v>
      </c>
      <c r="GV17" s="4">
        <v>1</v>
      </c>
      <c r="GW17" s="4"/>
      <c r="GX17" s="4"/>
      <c r="GY17" s="4">
        <v>1</v>
      </c>
      <c r="GZ17" s="4"/>
      <c r="HA17" s="4"/>
      <c r="HB17" s="4"/>
      <c r="HC17" s="4">
        <v>1</v>
      </c>
      <c r="HD17" s="4"/>
      <c r="HE17" s="4">
        <v>1</v>
      </c>
      <c r="HF17" s="4"/>
      <c r="HG17" s="4"/>
      <c r="HH17" s="4"/>
      <c r="HI17" s="4"/>
      <c r="HJ17" s="4">
        <v>1</v>
      </c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/>
      <c r="IM17" s="4"/>
      <c r="IN17" s="4">
        <v>1</v>
      </c>
      <c r="IO17" s="4">
        <v>1</v>
      </c>
      <c r="IP17" s="4"/>
      <c r="IQ17" s="4"/>
      <c r="IR17" s="4">
        <v>1</v>
      </c>
      <c r="IS17" s="4"/>
      <c r="IT17" s="4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</row>
    <row r="18" spans="1:293" ht="15.6" x14ac:dyDescent="0.3">
      <c r="A18" s="2">
        <v>5</v>
      </c>
      <c r="B18" s="4" t="s">
        <v>1046</v>
      </c>
      <c r="C18" s="4">
        <v>1</v>
      </c>
      <c r="D18" s="4"/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/>
      <c r="CB18" s="4">
        <v>1</v>
      </c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/>
      <c r="EJ18" s="4">
        <v>1</v>
      </c>
      <c r="EK18" s="4">
        <v>1</v>
      </c>
      <c r="EL18" s="4"/>
      <c r="EM18" s="4"/>
      <c r="EN18" s="4">
        <v>1</v>
      </c>
      <c r="EO18" s="4"/>
      <c r="EP18" s="4"/>
      <c r="EQ18" s="4"/>
      <c r="ER18" s="4"/>
      <c r="ES18" s="4">
        <v>1</v>
      </c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4">
        <v>1</v>
      </c>
      <c r="GT18" s="4"/>
      <c r="GU18" s="4"/>
      <c r="GV18" s="4"/>
      <c r="GW18" s="4">
        <v>1</v>
      </c>
      <c r="GX18" s="4"/>
      <c r="GY18" s="4"/>
      <c r="GZ18" s="4"/>
      <c r="HA18" s="4">
        <v>1</v>
      </c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</row>
    <row r="19" spans="1:293" ht="15.6" x14ac:dyDescent="0.3">
      <c r="A19" s="2">
        <v>6</v>
      </c>
      <c r="B19" s="4" t="s">
        <v>1047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/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/>
      <c r="HC19" s="4"/>
      <c r="HD19" s="4">
        <v>1</v>
      </c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</row>
    <row r="20" spans="1:293" ht="15.6" x14ac:dyDescent="0.3">
      <c r="A20" s="2">
        <v>7</v>
      </c>
      <c r="B20" s="4" t="s">
        <v>1048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/>
      <c r="BY20" s="4">
        <v>1</v>
      </c>
      <c r="BZ20" s="4"/>
      <c r="CA20" s="4">
        <v>1</v>
      </c>
      <c r="CB20" s="4"/>
      <c r="CC20" s="4"/>
      <c r="CD20" s="4"/>
      <c r="CE20" s="4">
        <v>1</v>
      </c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/>
      <c r="DR20" s="4">
        <v>1</v>
      </c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/>
      <c r="GB20" s="4">
        <v>1</v>
      </c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/>
      <c r="GL20" s="4">
        <v>1</v>
      </c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</row>
    <row r="21" spans="1:293" x14ac:dyDescent="0.3">
      <c r="A21" s="3">
        <v>8</v>
      </c>
      <c r="B21" s="4" t="s">
        <v>1049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/>
      <c r="GE21" s="4"/>
      <c r="GF21" s="4">
        <v>1</v>
      </c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/>
      <c r="ID21" s="4"/>
      <c r="IE21" s="4">
        <v>1</v>
      </c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 x14ac:dyDescent="0.3">
      <c r="A22" s="3">
        <v>9</v>
      </c>
      <c r="B22" s="4" t="s">
        <v>1050</v>
      </c>
      <c r="C22" s="4">
        <v>1</v>
      </c>
      <c r="D22" s="4"/>
      <c r="E22" s="4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/>
      <c r="AI22" s="4">
        <v>1</v>
      </c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/>
      <c r="BV22" s="4">
        <v>1</v>
      </c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/>
      <c r="DN22" s="4"/>
      <c r="DO22" s="4">
        <v>1</v>
      </c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  <c r="FL22" s="4">
        <v>1</v>
      </c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>
        <v>1</v>
      </c>
      <c r="FV22" s="4"/>
      <c r="FW22" s="4"/>
      <c r="FX22" s="4"/>
      <c r="FY22" s="4"/>
      <c r="FZ22" s="4">
        <v>1</v>
      </c>
      <c r="GA22" s="4"/>
      <c r="GB22" s="4"/>
      <c r="GC22" s="4">
        <v>1</v>
      </c>
      <c r="GD22" s="4">
        <v>1</v>
      </c>
      <c r="GE22" s="4"/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/>
      <c r="HI22" s="4">
        <v>1</v>
      </c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/>
      <c r="HU22" s="4">
        <v>1</v>
      </c>
      <c r="HV22" s="4"/>
      <c r="HW22" s="4"/>
      <c r="HX22" s="4">
        <v>1</v>
      </c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4">
        <v>1</v>
      </c>
      <c r="IP22" s="4"/>
      <c r="IQ22" s="4"/>
      <c r="IR22" s="4"/>
      <c r="IS22" s="4">
        <v>1</v>
      </c>
      <c r="IT22" s="4"/>
    </row>
    <row r="23" spans="1:293" x14ac:dyDescent="0.3">
      <c r="A23" s="3">
        <v>10</v>
      </c>
      <c r="B23" s="4" t="s">
        <v>1051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/>
      <c r="BD23" s="4">
        <v>1</v>
      </c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/>
      <c r="CP23" s="4"/>
      <c r="CQ23" s="4">
        <v>1</v>
      </c>
      <c r="CR23" s="4">
        <v>1</v>
      </c>
      <c r="CS23" s="4"/>
      <c r="CT23" s="4"/>
      <c r="CU23" s="4"/>
      <c r="CV23" s="4"/>
      <c r="CW23" s="4">
        <v>1</v>
      </c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/>
      <c r="EA23" s="4">
        <v>1</v>
      </c>
      <c r="EB23" s="4">
        <v>1</v>
      </c>
      <c r="EC23" s="4"/>
      <c r="ED23" s="4"/>
      <c r="EE23" s="4"/>
      <c r="EF23" s="4"/>
      <c r="EG23" s="4">
        <v>1</v>
      </c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/>
      <c r="ES23" s="4">
        <v>1</v>
      </c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/>
      <c r="FH23" s="4">
        <v>1</v>
      </c>
      <c r="FI23" s="4">
        <v>1</v>
      </c>
      <c r="FJ23" s="4"/>
      <c r="FK23" s="4"/>
      <c r="FL23" s="4"/>
      <c r="FM23" s="4"/>
      <c r="FN23" s="4">
        <v>1</v>
      </c>
      <c r="FO23" s="4">
        <v>1</v>
      </c>
      <c r="FP23" s="4"/>
      <c r="FQ23" s="4"/>
      <c r="FR23" s="4">
        <v>1</v>
      </c>
      <c r="FS23" s="4"/>
      <c r="FT23" s="4"/>
      <c r="FU23" s="4"/>
      <c r="FV23" s="4"/>
      <c r="FW23" s="4">
        <v>1</v>
      </c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/>
      <c r="GK23" s="4"/>
      <c r="GL23" s="4">
        <v>1</v>
      </c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/>
      <c r="GW23" s="4"/>
      <c r="GX23" s="4">
        <v>1</v>
      </c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/>
      <c r="HL23" s="4"/>
      <c r="HM23" s="4">
        <v>1</v>
      </c>
      <c r="HN23" s="4">
        <v>1</v>
      </c>
      <c r="HO23" s="4"/>
      <c r="HP23" s="4"/>
      <c r="HQ23" s="4"/>
      <c r="HR23" s="4"/>
      <c r="HS23" s="4">
        <v>1</v>
      </c>
      <c r="HT23" s="4">
        <v>1</v>
      </c>
      <c r="HU23" s="4"/>
      <c r="HV23" s="4"/>
      <c r="HW23" s="4">
        <v>1</v>
      </c>
      <c r="HX23" s="4"/>
      <c r="HY23" s="4"/>
      <c r="HZ23" s="4"/>
      <c r="IA23" s="4"/>
      <c r="IB23" s="4">
        <v>1</v>
      </c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/>
      <c r="IP23" s="4"/>
      <c r="IQ23" s="4">
        <v>1</v>
      </c>
      <c r="IR23" s="4">
        <v>1</v>
      </c>
      <c r="IS23" s="4"/>
      <c r="IT23" s="4"/>
    </row>
    <row r="24" spans="1:293" ht="15.6" x14ac:dyDescent="0.3">
      <c r="A24" s="3">
        <v>11</v>
      </c>
      <c r="B24" s="4" t="s">
        <v>1052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/>
      <c r="CE24" s="4">
        <v>1</v>
      </c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/>
      <c r="DF24" s="4">
        <v>1</v>
      </c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</row>
    <row r="25" spans="1:293" ht="15.6" x14ac:dyDescent="0.3">
      <c r="A25" s="3">
        <v>12</v>
      </c>
      <c r="B25" s="4" t="s">
        <v>1053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/>
      <c r="FW25" s="4">
        <v>1</v>
      </c>
      <c r="FX25" s="4"/>
      <c r="FY25" s="4">
        <v>1</v>
      </c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/>
      <c r="ID25" s="4">
        <v>1</v>
      </c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</row>
    <row r="26" spans="1:293" ht="15.6" x14ac:dyDescent="0.3">
      <c r="A26" s="3">
        <v>13</v>
      </c>
      <c r="B26" s="4" t="s">
        <v>1054</v>
      </c>
      <c r="C26" s="4"/>
      <c r="D26" s="4"/>
      <c r="E26" s="4">
        <v>1</v>
      </c>
      <c r="F26" s="4">
        <v>1</v>
      </c>
      <c r="G26" s="4"/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/>
      <c r="T26" s="4">
        <v>1</v>
      </c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/>
      <c r="BM26" s="4">
        <v>1</v>
      </c>
      <c r="BN26" s="4">
        <v>1</v>
      </c>
      <c r="BO26" s="4"/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/>
      <c r="CB26" s="4">
        <v>1</v>
      </c>
      <c r="CC26" s="4">
        <v>1</v>
      </c>
      <c r="CD26" s="4"/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/>
      <c r="DB26" s="4">
        <v>1</v>
      </c>
      <c r="DC26" s="4"/>
      <c r="DD26" s="4">
        <v>1</v>
      </c>
      <c r="DE26" s="4"/>
      <c r="DF26" s="4"/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/>
      <c r="DT26" s="4"/>
      <c r="DU26" s="4">
        <v>1</v>
      </c>
      <c r="DV26" s="4">
        <v>1</v>
      </c>
      <c r="DW26" s="4"/>
      <c r="DX26" s="4"/>
      <c r="DY26" s="4">
        <v>1</v>
      </c>
      <c r="DZ26" s="4"/>
      <c r="EA26" s="4"/>
      <c r="EB26" s="4"/>
      <c r="EC26" s="4"/>
      <c r="ED26" s="4">
        <v>1</v>
      </c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/>
      <c r="FB26" s="4">
        <v>1</v>
      </c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>
        <v>1</v>
      </c>
      <c r="FM26" s="4"/>
      <c r="FN26" s="4"/>
      <c r="FO26" s="4"/>
      <c r="FP26" s="4"/>
      <c r="FQ26" s="4">
        <v>1</v>
      </c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/>
      <c r="GF26" s="4">
        <v>1</v>
      </c>
      <c r="GG26" s="4">
        <v>1</v>
      </c>
      <c r="GH26" s="4"/>
      <c r="GI26" s="4"/>
      <c r="GJ26" s="4">
        <v>1</v>
      </c>
      <c r="GK26" s="4"/>
      <c r="GL26" s="4"/>
      <c r="GM26" s="4"/>
      <c r="GN26" s="4"/>
      <c r="GO26" s="4">
        <v>1</v>
      </c>
      <c r="GP26" s="4">
        <v>1</v>
      </c>
      <c r="GQ26" s="4"/>
      <c r="GR26" s="4"/>
      <c r="GS26" s="4">
        <v>1</v>
      </c>
      <c r="GT26" s="4"/>
      <c r="GU26" s="4"/>
      <c r="GV26" s="4"/>
      <c r="GW26" s="4"/>
      <c r="GX26" s="4">
        <v>1</v>
      </c>
      <c r="GY26" s="4">
        <v>1</v>
      </c>
      <c r="GZ26" s="4"/>
      <c r="HA26" s="4"/>
      <c r="HB26" s="4"/>
      <c r="HC26" s="4">
        <v>1</v>
      </c>
      <c r="HD26" s="4"/>
      <c r="HE26" s="4"/>
      <c r="HF26" s="4"/>
      <c r="HG26" s="4">
        <v>1</v>
      </c>
      <c r="HH26" s="4">
        <v>1</v>
      </c>
      <c r="HI26" s="4"/>
      <c r="HJ26" s="4"/>
      <c r="HK26" s="4">
        <v>1</v>
      </c>
      <c r="HL26" s="4"/>
      <c r="HM26" s="4"/>
      <c r="HN26" s="4"/>
      <c r="HO26" s="4"/>
      <c r="HP26" s="4">
        <v>1</v>
      </c>
      <c r="HQ26" s="4">
        <v>1</v>
      </c>
      <c r="HR26" s="4"/>
      <c r="HS26" s="4"/>
      <c r="HT26" s="4"/>
      <c r="HU26" s="4"/>
      <c r="HV26" s="4">
        <v>1</v>
      </c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/>
      <c r="IJ26" s="4"/>
      <c r="IK26" s="4">
        <v>1</v>
      </c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</row>
    <row r="27" spans="1:293" ht="15.6" x14ac:dyDescent="0.3">
      <c r="A27" s="3">
        <v>14</v>
      </c>
      <c r="B27" s="4" t="s">
        <v>1055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/>
      <c r="AI27" s="4">
        <v>1</v>
      </c>
      <c r="AJ27" s="4"/>
      <c r="AK27" s="4">
        <v>1</v>
      </c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>
        <v>1</v>
      </c>
      <c r="FJ27" s="4"/>
      <c r="FK27" s="4"/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/>
      <c r="GE27" s="4">
        <v>1</v>
      </c>
      <c r="GF27" s="4"/>
      <c r="GG27" s="4"/>
      <c r="GH27" s="4"/>
      <c r="GI27" s="4">
        <v>1</v>
      </c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4"/>
      <c r="GT27" s="4">
        <v>1</v>
      </c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/>
      <c r="HF27" s="4">
        <v>1</v>
      </c>
      <c r="HG27" s="4"/>
      <c r="HH27" s="4">
        <v>1</v>
      </c>
      <c r="HI27" s="4"/>
      <c r="HJ27" s="4"/>
      <c r="HK27" s="4"/>
      <c r="HL27" s="4">
        <v>1</v>
      </c>
      <c r="HM27" s="4"/>
      <c r="HN27" s="4">
        <v>1</v>
      </c>
      <c r="HO27" s="4"/>
      <c r="HP27" s="4"/>
      <c r="HQ27" s="4"/>
      <c r="HR27" s="4">
        <v>1</v>
      </c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/>
      <c r="IJ27" s="4">
        <v>1</v>
      </c>
      <c r="IK27" s="4"/>
      <c r="IL27" s="4">
        <v>1</v>
      </c>
      <c r="IM27" s="4"/>
      <c r="IN27" s="4"/>
      <c r="IO27" s="4"/>
      <c r="IP27" s="4">
        <v>1</v>
      </c>
      <c r="IQ27" s="4"/>
      <c r="IR27" s="4">
        <v>1</v>
      </c>
      <c r="IS27" s="4"/>
      <c r="IT27" s="4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</row>
    <row r="28" spans="1:293" ht="15.6" x14ac:dyDescent="0.3">
      <c r="A28" s="3">
        <v>15</v>
      </c>
      <c r="B28" s="4" t="s">
        <v>1056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/>
      <c r="AU28" s="4">
        <v>1</v>
      </c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/>
      <c r="BJ28" s="4">
        <v>1</v>
      </c>
      <c r="BK28" s="4"/>
      <c r="BL28" s="4">
        <v>1</v>
      </c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/>
      <c r="DC28" s="4">
        <v>1</v>
      </c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/>
      <c r="DR28" s="4">
        <v>1</v>
      </c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/>
      <c r="EM28" s="4">
        <v>1</v>
      </c>
      <c r="EN28" s="4">
        <v>1</v>
      </c>
      <c r="EO28" s="4"/>
      <c r="EP28" s="4"/>
      <c r="EQ28" s="4"/>
      <c r="ER28" s="4">
        <v>1</v>
      </c>
      <c r="ES28" s="4"/>
      <c r="ET28" s="4">
        <v>1</v>
      </c>
      <c r="EU28" s="4"/>
      <c r="EV28" s="4"/>
      <c r="EW28" s="4"/>
      <c r="EX28" s="4"/>
      <c r="EY28" s="4">
        <v>1</v>
      </c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4">
        <v>1</v>
      </c>
      <c r="GT28" s="4"/>
      <c r="GU28" s="4"/>
      <c r="GV28" s="4"/>
      <c r="GW28" s="4">
        <v>1</v>
      </c>
      <c r="GX28" s="4"/>
      <c r="GY28" s="4"/>
      <c r="GZ28" s="4"/>
      <c r="HA28" s="4">
        <v>1</v>
      </c>
      <c r="HB28" s="4"/>
      <c r="HC28" s="4"/>
      <c r="HD28" s="4">
        <v>1</v>
      </c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/>
      <c r="IA28" s="4">
        <v>1</v>
      </c>
      <c r="IB28" s="4"/>
      <c r="IC28" s="4">
        <v>1</v>
      </c>
      <c r="ID28" s="4"/>
      <c r="IE28" s="4"/>
      <c r="IF28" s="4"/>
      <c r="IG28" s="4"/>
      <c r="IH28" s="4">
        <v>1</v>
      </c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</row>
    <row r="29" spans="1:293" ht="15.6" x14ac:dyDescent="0.3">
      <c r="A29" s="3">
        <v>16</v>
      </c>
      <c r="B29" s="4" t="s">
        <v>1057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/>
      <c r="EC29" s="4"/>
      <c r="ED29" s="4">
        <v>1</v>
      </c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/>
      <c r="FK29" s="4">
        <v>1</v>
      </c>
      <c r="FL29" s="4">
        <v>1</v>
      </c>
      <c r="FM29" s="4"/>
      <c r="FN29" s="4"/>
      <c r="FO29" s="4"/>
      <c r="FP29" s="4"/>
      <c r="FQ29" s="4">
        <v>1</v>
      </c>
      <c r="FR29" s="4">
        <v>1</v>
      </c>
      <c r="FS29" s="4"/>
      <c r="FT29" s="4"/>
      <c r="FU29" s="4">
        <v>1</v>
      </c>
      <c r="FV29" s="4"/>
      <c r="FW29" s="4"/>
      <c r="FX29" s="4"/>
      <c r="FY29" s="4"/>
      <c r="FZ29" s="4">
        <v>1</v>
      </c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/>
      <c r="GN29" s="4"/>
      <c r="GO29" s="4">
        <v>1</v>
      </c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/>
      <c r="HF29" s="4"/>
      <c r="HG29" s="4">
        <v>1</v>
      </c>
      <c r="HH29" s="4"/>
      <c r="HI29" s="4"/>
      <c r="HJ29" s="4">
        <v>1</v>
      </c>
      <c r="HK29" s="4">
        <v>1</v>
      </c>
      <c r="HL29" s="4"/>
      <c r="HM29" s="4"/>
      <c r="HN29" s="4"/>
      <c r="HO29" s="4"/>
      <c r="HP29" s="4">
        <v>1</v>
      </c>
      <c r="HQ29" s="4">
        <v>1</v>
      </c>
      <c r="HR29" s="4"/>
      <c r="HS29" s="4"/>
      <c r="HT29" s="4"/>
      <c r="HU29" s="4"/>
      <c r="HV29" s="4">
        <v>1</v>
      </c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/>
      <c r="IT29" s="4">
        <v>1</v>
      </c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</row>
    <row r="30" spans="1:293" ht="15.6" x14ac:dyDescent="0.3">
      <c r="A30" s="3">
        <v>17</v>
      </c>
      <c r="B30" s="4" t="s">
        <v>1058</v>
      </c>
      <c r="C30" s="4">
        <v>1</v>
      </c>
      <c r="D30" s="4"/>
      <c r="E30" s="4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/>
      <c r="AO30" s="4">
        <v>1</v>
      </c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/>
      <c r="BA30" s="4">
        <v>1</v>
      </c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/>
      <c r="DI30" s="4">
        <v>1</v>
      </c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/>
      <c r="EP30" s="4">
        <v>1</v>
      </c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/>
      <c r="FS30" s="4"/>
      <c r="FT30" s="4">
        <v>1</v>
      </c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/>
      <c r="GT30" s="4"/>
      <c r="GU30" s="4">
        <v>1</v>
      </c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/>
      <c r="IM30" s="4"/>
      <c r="IN30" s="4">
        <v>1</v>
      </c>
      <c r="IO30" s="4">
        <v>1</v>
      </c>
      <c r="IP30" s="4"/>
      <c r="IQ30" s="4"/>
      <c r="IR30" s="4">
        <v>1</v>
      </c>
      <c r="IS30" s="4"/>
      <c r="IT30" s="4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</row>
    <row r="31" spans="1:293" ht="15.6" x14ac:dyDescent="0.3">
      <c r="A31" s="3">
        <v>18</v>
      </c>
      <c r="B31" s="4"/>
      <c r="C31" s="3">
        <f t="shared" ref="C31:AH31" si="0">SUM(C14:C30)</f>
        <v>14</v>
      </c>
      <c r="D31" s="3">
        <f t="shared" si="0"/>
        <v>2</v>
      </c>
      <c r="E31" s="3">
        <f t="shared" si="0"/>
        <v>1</v>
      </c>
      <c r="F31" s="3">
        <f t="shared" si="0"/>
        <v>14</v>
      </c>
      <c r="G31" s="3">
        <f t="shared" si="0"/>
        <v>3</v>
      </c>
      <c r="H31" s="3">
        <f t="shared" si="0"/>
        <v>0</v>
      </c>
      <c r="I31" s="3">
        <f t="shared" si="0"/>
        <v>14</v>
      </c>
      <c r="J31" s="3">
        <f t="shared" si="0"/>
        <v>3</v>
      </c>
      <c r="K31" s="3">
        <f t="shared" si="0"/>
        <v>0</v>
      </c>
      <c r="L31" s="3">
        <f t="shared" si="0"/>
        <v>14</v>
      </c>
      <c r="M31" s="3">
        <f t="shared" si="0"/>
        <v>3</v>
      </c>
      <c r="N31" s="3">
        <f t="shared" si="0"/>
        <v>0</v>
      </c>
      <c r="O31" s="3">
        <f t="shared" si="0"/>
        <v>15</v>
      </c>
      <c r="P31" s="3">
        <f t="shared" si="0"/>
        <v>2</v>
      </c>
      <c r="Q31" s="3">
        <f t="shared" si="0"/>
        <v>0</v>
      </c>
      <c r="R31" s="3">
        <f t="shared" si="0"/>
        <v>14</v>
      </c>
      <c r="S31" s="3">
        <f t="shared" si="0"/>
        <v>2</v>
      </c>
      <c r="T31" s="3">
        <f t="shared" si="0"/>
        <v>1</v>
      </c>
      <c r="U31" s="3">
        <f t="shared" si="0"/>
        <v>14</v>
      </c>
      <c r="V31" s="3">
        <f t="shared" si="0"/>
        <v>3</v>
      </c>
      <c r="W31" s="3">
        <f t="shared" si="0"/>
        <v>0</v>
      </c>
      <c r="X31" s="3">
        <f t="shared" si="0"/>
        <v>14</v>
      </c>
      <c r="Y31" s="3">
        <f t="shared" si="0"/>
        <v>3</v>
      </c>
      <c r="Z31" s="3">
        <f t="shared" si="0"/>
        <v>0</v>
      </c>
      <c r="AA31" s="3">
        <f t="shared" si="0"/>
        <v>14</v>
      </c>
      <c r="AB31" s="3">
        <f t="shared" si="0"/>
        <v>3</v>
      </c>
      <c r="AC31" s="3">
        <f t="shared" si="0"/>
        <v>0</v>
      </c>
      <c r="AD31" s="3">
        <f t="shared" si="0"/>
        <v>15</v>
      </c>
      <c r="AE31" s="3">
        <f t="shared" si="0"/>
        <v>2</v>
      </c>
      <c r="AF31" s="3">
        <f t="shared" si="0"/>
        <v>0</v>
      </c>
      <c r="AG31" s="3">
        <f t="shared" si="0"/>
        <v>13</v>
      </c>
      <c r="AH31" s="3">
        <f t="shared" si="0"/>
        <v>2</v>
      </c>
      <c r="AI31" s="3">
        <f t="shared" ref="AI31:BN31" si="1">SUM(AI14:AI30)</f>
        <v>2</v>
      </c>
      <c r="AJ31" s="3">
        <f t="shared" si="1"/>
        <v>16</v>
      </c>
      <c r="AK31" s="3">
        <f t="shared" si="1"/>
        <v>1</v>
      </c>
      <c r="AL31" s="3">
        <f t="shared" si="1"/>
        <v>0</v>
      </c>
      <c r="AM31" s="3">
        <f t="shared" si="1"/>
        <v>13</v>
      </c>
      <c r="AN31" s="3">
        <f t="shared" si="1"/>
        <v>2</v>
      </c>
      <c r="AO31" s="3">
        <f t="shared" si="1"/>
        <v>2</v>
      </c>
      <c r="AP31" s="3">
        <f t="shared" si="1"/>
        <v>15</v>
      </c>
      <c r="AQ31" s="3">
        <f t="shared" si="1"/>
        <v>2</v>
      </c>
      <c r="AR31" s="3">
        <f t="shared" si="1"/>
        <v>0</v>
      </c>
      <c r="AS31" s="3">
        <f t="shared" si="1"/>
        <v>14</v>
      </c>
      <c r="AT31" s="3">
        <f t="shared" si="1"/>
        <v>2</v>
      </c>
      <c r="AU31" s="3">
        <f t="shared" si="1"/>
        <v>1</v>
      </c>
      <c r="AV31" s="3">
        <f t="shared" si="1"/>
        <v>15</v>
      </c>
      <c r="AW31" s="3">
        <f t="shared" si="1"/>
        <v>2</v>
      </c>
      <c r="AX31" s="3">
        <f t="shared" si="1"/>
        <v>0</v>
      </c>
      <c r="AY31" s="3">
        <f t="shared" si="1"/>
        <v>15</v>
      </c>
      <c r="AZ31" s="3">
        <f t="shared" si="1"/>
        <v>1</v>
      </c>
      <c r="BA31" s="3">
        <f t="shared" si="1"/>
        <v>1</v>
      </c>
      <c r="BB31" s="3">
        <f t="shared" si="1"/>
        <v>14</v>
      </c>
      <c r="BC31" s="3">
        <f t="shared" si="1"/>
        <v>2</v>
      </c>
      <c r="BD31" s="3">
        <f t="shared" si="1"/>
        <v>1</v>
      </c>
      <c r="BE31" s="3">
        <f t="shared" si="1"/>
        <v>15</v>
      </c>
      <c r="BF31" s="3">
        <f t="shared" si="1"/>
        <v>2</v>
      </c>
      <c r="BG31" s="3">
        <f t="shared" si="1"/>
        <v>0</v>
      </c>
      <c r="BH31" s="3">
        <f t="shared" si="1"/>
        <v>14</v>
      </c>
      <c r="BI31" s="3">
        <f t="shared" si="1"/>
        <v>2</v>
      </c>
      <c r="BJ31" s="3">
        <f t="shared" si="1"/>
        <v>1</v>
      </c>
      <c r="BK31" s="3">
        <f t="shared" si="1"/>
        <v>14</v>
      </c>
      <c r="BL31" s="3">
        <f t="shared" si="1"/>
        <v>2</v>
      </c>
      <c r="BM31" s="3">
        <f t="shared" si="1"/>
        <v>1</v>
      </c>
      <c r="BN31" s="3">
        <f t="shared" si="1"/>
        <v>14</v>
      </c>
      <c r="BO31" s="3">
        <f t="shared" ref="BO31:CI31" si="2">SUM(BO14:BO30)</f>
        <v>3</v>
      </c>
      <c r="BP31" s="3">
        <f t="shared" si="2"/>
        <v>0</v>
      </c>
      <c r="BQ31" s="3">
        <f t="shared" si="2"/>
        <v>13</v>
      </c>
      <c r="BR31" s="3">
        <f t="shared" si="2"/>
        <v>3</v>
      </c>
      <c r="BS31" s="3">
        <f t="shared" si="2"/>
        <v>1</v>
      </c>
      <c r="BT31" s="3">
        <f t="shared" si="2"/>
        <v>12</v>
      </c>
      <c r="BU31" s="3">
        <f t="shared" si="2"/>
        <v>4</v>
      </c>
      <c r="BV31" s="3">
        <f t="shared" si="2"/>
        <v>1</v>
      </c>
      <c r="BW31" s="3">
        <f t="shared" si="2"/>
        <v>14</v>
      </c>
      <c r="BX31" s="3">
        <f t="shared" si="2"/>
        <v>2</v>
      </c>
      <c r="BY31" s="3">
        <f t="shared" si="2"/>
        <v>1</v>
      </c>
      <c r="BZ31" s="3">
        <f t="shared" si="2"/>
        <v>12</v>
      </c>
      <c r="CA31" s="3">
        <f t="shared" si="2"/>
        <v>3</v>
      </c>
      <c r="CB31" s="3">
        <f t="shared" si="2"/>
        <v>2</v>
      </c>
      <c r="CC31" s="3">
        <f t="shared" si="2"/>
        <v>11</v>
      </c>
      <c r="CD31" s="3">
        <f t="shared" si="2"/>
        <v>3</v>
      </c>
      <c r="CE31" s="3">
        <f t="shared" si="2"/>
        <v>3</v>
      </c>
      <c r="CF31" s="3">
        <f t="shared" si="2"/>
        <v>14</v>
      </c>
      <c r="CG31" s="3">
        <f t="shared" si="2"/>
        <v>3</v>
      </c>
      <c r="CH31" s="3">
        <f t="shared" si="2"/>
        <v>0</v>
      </c>
      <c r="CI31" s="3">
        <f t="shared" si="2"/>
        <v>14</v>
      </c>
      <c r="CJ31" s="3">
        <v>3</v>
      </c>
      <c r="CK31" s="3">
        <f t="shared" ref="CK31:DP31" si="3">SUM(CK14:CK30)</f>
        <v>0</v>
      </c>
      <c r="CL31" s="3">
        <f t="shared" si="3"/>
        <v>15</v>
      </c>
      <c r="CM31" s="3">
        <f t="shared" si="3"/>
        <v>2</v>
      </c>
      <c r="CN31" s="3">
        <f t="shared" si="3"/>
        <v>0</v>
      </c>
      <c r="CO31" s="3">
        <f t="shared" si="3"/>
        <v>14</v>
      </c>
      <c r="CP31" s="3">
        <f t="shared" si="3"/>
        <v>2</v>
      </c>
      <c r="CQ31" s="3">
        <f t="shared" si="3"/>
        <v>1</v>
      </c>
      <c r="CR31" s="3">
        <f t="shared" si="3"/>
        <v>15</v>
      </c>
      <c r="CS31" s="3">
        <f t="shared" si="3"/>
        <v>1</v>
      </c>
      <c r="CT31" s="3">
        <f t="shared" si="3"/>
        <v>1</v>
      </c>
      <c r="CU31" s="3">
        <f t="shared" si="3"/>
        <v>13</v>
      </c>
      <c r="CV31" s="3">
        <f t="shared" si="3"/>
        <v>3</v>
      </c>
      <c r="CW31" s="3">
        <f t="shared" si="3"/>
        <v>1</v>
      </c>
      <c r="CX31" s="3">
        <f t="shared" si="3"/>
        <v>15</v>
      </c>
      <c r="CY31" s="3">
        <f t="shared" si="3"/>
        <v>2</v>
      </c>
      <c r="CZ31" s="3">
        <f t="shared" si="3"/>
        <v>0</v>
      </c>
      <c r="DA31" s="3">
        <f t="shared" si="3"/>
        <v>13</v>
      </c>
      <c r="DB31" s="3">
        <f t="shared" si="3"/>
        <v>3</v>
      </c>
      <c r="DC31" s="3">
        <f t="shared" si="3"/>
        <v>1</v>
      </c>
      <c r="DD31" s="3">
        <f t="shared" si="3"/>
        <v>13</v>
      </c>
      <c r="DE31" s="3">
        <f t="shared" si="3"/>
        <v>3</v>
      </c>
      <c r="DF31" s="3">
        <f t="shared" si="3"/>
        <v>1</v>
      </c>
      <c r="DG31" s="3">
        <f t="shared" si="3"/>
        <v>13</v>
      </c>
      <c r="DH31" s="3">
        <f t="shared" si="3"/>
        <v>3</v>
      </c>
      <c r="DI31" s="3">
        <f t="shared" si="3"/>
        <v>1</v>
      </c>
      <c r="DJ31" s="3">
        <f t="shared" si="3"/>
        <v>14</v>
      </c>
      <c r="DK31" s="3">
        <f t="shared" si="3"/>
        <v>3</v>
      </c>
      <c r="DL31" s="3">
        <f t="shared" si="3"/>
        <v>0</v>
      </c>
      <c r="DM31" s="3">
        <f t="shared" si="3"/>
        <v>13</v>
      </c>
      <c r="DN31" s="3">
        <f t="shared" si="3"/>
        <v>3</v>
      </c>
      <c r="DO31" s="3">
        <f t="shared" si="3"/>
        <v>1</v>
      </c>
      <c r="DP31" s="3">
        <f t="shared" si="3"/>
        <v>13</v>
      </c>
      <c r="DQ31" s="3">
        <f t="shared" ref="DQ31:EV31" si="4">SUM(DQ14:DQ30)</f>
        <v>2</v>
      </c>
      <c r="DR31" s="3">
        <f t="shared" si="4"/>
        <v>2</v>
      </c>
      <c r="DS31" s="3">
        <f t="shared" si="4"/>
        <v>12</v>
      </c>
      <c r="DT31" s="3">
        <f t="shared" si="4"/>
        <v>4</v>
      </c>
      <c r="DU31" s="3">
        <f t="shared" si="4"/>
        <v>1</v>
      </c>
      <c r="DV31" s="3">
        <f t="shared" si="4"/>
        <v>13</v>
      </c>
      <c r="DW31" s="3">
        <f t="shared" si="4"/>
        <v>3</v>
      </c>
      <c r="DX31" s="3">
        <f t="shared" si="4"/>
        <v>1</v>
      </c>
      <c r="DY31" s="3">
        <f t="shared" si="4"/>
        <v>13</v>
      </c>
      <c r="DZ31" s="3">
        <f t="shared" si="4"/>
        <v>3</v>
      </c>
      <c r="EA31" s="3">
        <f t="shared" si="4"/>
        <v>1</v>
      </c>
      <c r="EB31" s="3">
        <f t="shared" si="4"/>
        <v>13</v>
      </c>
      <c r="EC31" s="3">
        <f t="shared" si="4"/>
        <v>2</v>
      </c>
      <c r="ED31" s="3">
        <f t="shared" si="4"/>
        <v>2</v>
      </c>
      <c r="EE31" s="3">
        <f t="shared" si="4"/>
        <v>13</v>
      </c>
      <c r="EF31" s="3">
        <f t="shared" si="4"/>
        <v>3</v>
      </c>
      <c r="EG31" s="3">
        <f t="shared" si="4"/>
        <v>1</v>
      </c>
      <c r="EH31" s="3">
        <f t="shared" si="4"/>
        <v>13</v>
      </c>
      <c r="EI31" s="3">
        <f t="shared" si="4"/>
        <v>3</v>
      </c>
      <c r="EJ31" s="3">
        <f t="shared" si="4"/>
        <v>1</v>
      </c>
      <c r="EK31" s="3">
        <f t="shared" si="4"/>
        <v>14</v>
      </c>
      <c r="EL31" s="3">
        <f t="shared" si="4"/>
        <v>2</v>
      </c>
      <c r="EM31" s="3">
        <f t="shared" si="4"/>
        <v>1</v>
      </c>
      <c r="EN31" s="3">
        <f t="shared" si="4"/>
        <v>13</v>
      </c>
      <c r="EO31" s="3">
        <f t="shared" si="4"/>
        <v>3</v>
      </c>
      <c r="EP31" s="3">
        <f t="shared" si="4"/>
        <v>1</v>
      </c>
      <c r="EQ31" s="3">
        <f t="shared" si="4"/>
        <v>13</v>
      </c>
      <c r="ER31" s="3">
        <f t="shared" si="4"/>
        <v>2</v>
      </c>
      <c r="ES31" s="3">
        <f t="shared" si="4"/>
        <v>2</v>
      </c>
      <c r="ET31" s="3">
        <f t="shared" si="4"/>
        <v>15</v>
      </c>
      <c r="EU31" s="3">
        <f t="shared" si="4"/>
        <v>2</v>
      </c>
      <c r="EV31" s="3">
        <f t="shared" si="4"/>
        <v>0</v>
      </c>
      <c r="EW31" s="3">
        <f t="shared" ref="EW31:GB31" si="5">SUM(EW14:EW30)</f>
        <v>13</v>
      </c>
      <c r="EX31" s="3">
        <f t="shared" si="5"/>
        <v>3</v>
      </c>
      <c r="EY31" s="3">
        <f t="shared" si="5"/>
        <v>1</v>
      </c>
      <c r="EZ31" s="3">
        <f t="shared" si="5"/>
        <v>13</v>
      </c>
      <c r="FA31" s="3">
        <f t="shared" si="5"/>
        <v>3</v>
      </c>
      <c r="FB31" s="3">
        <f t="shared" si="5"/>
        <v>1</v>
      </c>
      <c r="FC31" s="3">
        <f t="shared" si="5"/>
        <v>13</v>
      </c>
      <c r="FD31" s="3">
        <f t="shared" si="5"/>
        <v>3</v>
      </c>
      <c r="FE31" s="3">
        <f t="shared" si="5"/>
        <v>1</v>
      </c>
      <c r="FF31" s="3">
        <f t="shared" si="5"/>
        <v>13</v>
      </c>
      <c r="FG31" s="3">
        <f t="shared" si="5"/>
        <v>3</v>
      </c>
      <c r="FH31" s="3">
        <f t="shared" si="5"/>
        <v>1</v>
      </c>
      <c r="FI31" s="3">
        <f t="shared" si="5"/>
        <v>13</v>
      </c>
      <c r="FJ31" s="3">
        <f t="shared" si="5"/>
        <v>2</v>
      </c>
      <c r="FK31" s="3">
        <f t="shared" si="5"/>
        <v>2</v>
      </c>
      <c r="FL31" s="3">
        <f t="shared" si="5"/>
        <v>13</v>
      </c>
      <c r="FM31" s="3">
        <f t="shared" si="5"/>
        <v>3</v>
      </c>
      <c r="FN31" s="3">
        <f t="shared" si="5"/>
        <v>1</v>
      </c>
      <c r="FO31" s="3">
        <f t="shared" si="5"/>
        <v>12</v>
      </c>
      <c r="FP31" s="3">
        <f t="shared" si="5"/>
        <v>2</v>
      </c>
      <c r="FQ31" s="3">
        <f t="shared" si="5"/>
        <v>3</v>
      </c>
      <c r="FR31" s="3">
        <f t="shared" si="5"/>
        <v>13</v>
      </c>
      <c r="FS31" s="3">
        <f t="shared" si="5"/>
        <v>2</v>
      </c>
      <c r="FT31" s="3">
        <f t="shared" si="5"/>
        <v>2</v>
      </c>
      <c r="FU31" s="3">
        <f t="shared" si="5"/>
        <v>12</v>
      </c>
      <c r="FV31" s="3">
        <f t="shared" si="5"/>
        <v>3</v>
      </c>
      <c r="FW31" s="3">
        <f t="shared" si="5"/>
        <v>2</v>
      </c>
      <c r="FX31" s="3">
        <f t="shared" si="5"/>
        <v>12</v>
      </c>
      <c r="FY31" s="3">
        <f t="shared" si="5"/>
        <v>3</v>
      </c>
      <c r="FZ31" s="3">
        <f t="shared" si="5"/>
        <v>2</v>
      </c>
      <c r="GA31" s="3">
        <f t="shared" si="5"/>
        <v>12</v>
      </c>
      <c r="GB31" s="3">
        <f t="shared" si="5"/>
        <v>3</v>
      </c>
      <c r="GC31" s="3">
        <f t="shared" ref="GC31:HH31" si="6">SUM(GC14:GC30)</f>
        <v>2</v>
      </c>
      <c r="GD31" s="3">
        <f t="shared" si="6"/>
        <v>11</v>
      </c>
      <c r="GE31" s="3">
        <f t="shared" si="6"/>
        <v>4</v>
      </c>
      <c r="GF31" s="3">
        <f t="shared" si="6"/>
        <v>2</v>
      </c>
      <c r="GG31" s="3">
        <f t="shared" si="6"/>
        <v>11</v>
      </c>
      <c r="GH31" s="3">
        <f t="shared" si="6"/>
        <v>3</v>
      </c>
      <c r="GI31" s="3">
        <f t="shared" si="6"/>
        <v>3</v>
      </c>
      <c r="GJ31" s="3">
        <f t="shared" si="6"/>
        <v>12</v>
      </c>
      <c r="GK31" s="3">
        <f t="shared" si="6"/>
        <v>3</v>
      </c>
      <c r="GL31" s="3">
        <f t="shared" si="6"/>
        <v>2</v>
      </c>
      <c r="GM31" s="3">
        <f t="shared" si="6"/>
        <v>11</v>
      </c>
      <c r="GN31" s="3">
        <f t="shared" si="6"/>
        <v>3</v>
      </c>
      <c r="GO31" s="3">
        <f t="shared" si="6"/>
        <v>3</v>
      </c>
      <c r="GP31" s="3">
        <f t="shared" si="6"/>
        <v>12</v>
      </c>
      <c r="GQ31" s="3">
        <f t="shared" si="6"/>
        <v>4</v>
      </c>
      <c r="GR31" s="3">
        <f t="shared" si="6"/>
        <v>1</v>
      </c>
      <c r="GS31" s="3">
        <f t="shared" si="6"/>
        <v>12</v>
      </c>
      <c r="GT31" s="3">
        <f t="shared" si="6"/>
        <v>3</v>
      </c>
      <c r="GU31" s="3">
        <f t="shared" si="6"/>
        <v>2</v>
      </c>
      <c r="GV31" s="3">
        <f t="shared" si="6"/>
        <v>12</v>
      </c>
      <c r="GW31" s="3">
        <f t="shared" si="6"/>
        <v>3</v>
      </c>
      <c r="GX31" s="3">
        <f t="shared" si="6"/>
        <v>2</v>
      </c>
      <c r="GY31" s="3">
        <f t="shared" si="6"/>
        <v>12</v>
      </c>
      <c r="GZ31" s="3">
        <f t="shared" si="6"/>
        <v>3</v>
      </c>
      <c r="HA31" s="3">
        <f t="shared" si="6"/>
        <v>2</v>
      </c>
      <c r="HB31" s="3">
        <f t="shared" si="6"/>
        <v>12</v>
      </c>
      <c r="HC31" s="3">
        <f t="shared" si="6"/>
        <v>3</v>
      </c>
      <c r="HD31" s="3">
        <f t="shared" si="6"/>
        <v>2</v>
      </c>
      <c r="HE31" s="3">
        <f t="shared" si="6"/>
        <v>11</v>
      </c>
      <c r="HF31" s="3">
        <f t="shared" si="6"/>
        <v>4</v>
      </c>
      <c r="HG31" s="3">
        <f t="shared" si="6"/>
        <v>2</v>
      </c>
      <c r="HH31" s="3">
        <f t="shared" si="6"/>
        <v>11</v>
      </c>
      <c r="HI31" s="3">
        <f t="shared" ref="HI31:IN31" si="7">SUM(HI14:HI30)</f>
        <v>3</v>
      </c>
      <c r="HJ31" s="3">
        <f t="shared" si="7"/>
        <v>3</v>
      </c>
      <c r="HK31" s="3">
        <f t="shared" si="7"/>
        <v>13</v>
      </c>
      <c r="HL31" s="3">
        <f t="shared" si="7"/>
        <v>3</v>
      </c>
      <c r="HM31" s="3">
        <f t="shared" si="7"/>
        <v>1</v>
      </c>
      <c r="HN31" s="3">
        <f t="shared" si="7"/>
        <v>13</v>
      </c>
      <c r="HO31" s="3">
        <f t="shared" si="7"/>
        <v>2</v>
      </c>
      <c r="HP31" s="3">
        <f t="shared" si="7"/>
        <v>2</v>
      </c>
      <c r="HQ31" s="3">
        <f t="shared" si="7"/>
        <v>13</v>
      </c>
      <c r="HR31" s="3">
        <f t="shared" si="7"/>
        <v>3</v>
      </c>
      <c r="HS31" s="3">
        <f t="shared" si="7"/>
        <v>1</v>
      </c>
      <c r="HT31" s="3">
        <f t="shared" si="7"/>
        <v>13</v>
      </c>
      <c r="HU31" s="3">
        <f t="shared" si="7"/>
        <v>2</v>
      </c>
      <c r="HV31" s="3">
        <f t="shared" si="7"/>
        <v>2</v>
      </c>
      <c r="HW31" s="3">
        <f t="shared" si="7"/>
        <v>15</v>
      </c>
      <c r="HX31" s="3">
        <f t="shared" si="7"/>
        <v>1</v>
      </c>
      <c r="HY31" s="3">
        <f t="shared" si="7"/>
        <v>1</v>
      </c>
      <c r="HZ31" s="3">
        <f t="shared" si="7"/>
        <v>14</v>
      </c>
      <c r="IA31" s="3">
        <f t="shared" si="7"/>
        <v>2</v>
      </c>
      <c r="IB31" s="3">
        <f t="shared" si="7"/>
        <v>1</v>
      </c>
      <c r="IC31" s="3">
        <f t="shared" si="7"/>
        <v>12</v>
      </c>
      <c r="ID31" s="3">
        <f t="shared" si="7"/>
        <v>3</v>
      </c>
      <c r="IE31" s="3">
        <f t="shared" si="7"/>
        <v>2</v>
      </c>
      <c r="IF31" s="3">
        <f t="shared" si="7"/>
        <v>14</v>
      </c>
      <c r="IG31" s="3">
        <f t="shared" si="7"/>
        <v>2</v>
      </c>
      <c r="IH31" s="3">
        <f t="shared" si="7"/>
        <v>1</v>
      </c>
      <c r="II31" s="3">
        <f t="shared" si="7"/>
        <v>13</v>
      </c>
      <c r="IJ31" s="3">
        <f t="shared" si="7"/>
        <v>3</v>
      </c>
      <c r="IK31" s="3">
        <f t="shared" si="7"/>
        <v>1</v>
      </c>
      <c r="IL31" s="3">
        <f t="shared" si="7"/>
        <v>12</v>
      </c>
      <c r="IM31" s="3">
        <f t="shared" si="7"/>
        <v>3</v>
      </c>
      <c r="IN31" s="3">
        <f t="shared" si="7"/>
        <v>2</v>
      </c>
      <c r="IO31" s="3">
        <f t="shared" ref="IO31:IT31" si="8">SUM(IO14:IO30)</f>
        <v>13</v>
      </c>
      <c r="IP31" s="3">
        <f t="shared" si="8"/>
        <v>3</v>
      </c>
      <c r="IQ31" s="3">
        <f t="shared" si="8"/>
        <v>1</v>
      </c>
      <c r="IR31" s="3">
        <f t="shared" si="8"/>
        <v>13</v>
      </c>
      <c r="IS31" s="3">
        <f t="shared" si="8"/>
        <v>2</v>
      </c>
      <c r="IT31" s="3">
        <f t="shared" si="8"/>
        <v>2</v>
      </c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</row>
    <row r="32" spans="1:293" ht="15.6" x14ac:dyDescent="0.3">
      <c r="A32" s="3">
        <v>19</v>
      </c>
      <c r="B32" s="51"/>
      <c r="C32" s="9">
        <f t="shared" ref="C32:BN32" si="9">C31/17%</f>
        <v>82.35294117647058</v>
      </c>
      <c r="D32" s="9">
        <f t="shared" si="9"/>
        <v>11.76470588235294</v>
      </c>
      <c r="E32" s="9">
        <f t="shared" si="9"/>
        <v>5.8823529411764701</v>
      </c>
      <c r="F32" s="9">
        <f t="shared" si="9"/>
        <v>82.35294117647058</v>
      </c>
      <c r="G32" s="9">
        <f t="shared" si="9"/>
        <v>17.647058823529409</v>
      </c>
      <c r="H32" s="9">
        <f t="shared" si="9"/>
        <v>0</v>
      </c>
      <c r="I32" s="9">
        <f t="shared" si="9"/>
        <v>82.35294117647058</v>
      </c>
      <c r="J32" s="9">
        <f t="shared" si="9"/>
        <v>17.647058823529409</v>
      </c>
      <c r="K32" s="9">
        <f t="shared" si="9"/>
        <v>0</v>
      </c>
      <c r="L32" s="9">
        <f t="shared" si="9"/>
        <v>82.35294117647058</v>
      </c>
      <c r="M32" s="9">
        <f t="shared" si="9"/>
        <v>17.647058823529409</v>
      </c>
      <c r="N32" s="9">
        <f t="shared" si="9"/>
        <v>0</v>
      </c>
      <c r="O32" s="9">
        <f t="shared" si="9"/>
        <v>88.235294117647058</v>
      </c>
      <c r="P32" s="9">
        <f t="shared" si="9"/>
        <v>11.76470588235294</v>
      </c>
      <c r="Q32" s="9">
        <f t="shared" si="9"/>
        <v>0</v>
      </c>
      <c r="R32" s="9">
        <f t="shared" si="9"/>
        <v>82.35294117647058</v>
      </c>
      <c r="S32" s="9">
        <f t="shared" si="9"/>
        <v>11.76470588235294</v>
      </c>
      <c r="T32" s="9">
        <f t="shared" si="9"/>
        <v>5.8823529411764701</v>
      </c>
      <c r="U32" s="9">
        <f t="shared" si="9"/>
        <v>82.35294117647058</v>
      </c>
      <c r="V32" s="9">
        <f t="shared" si="9"/>
        <v>17.647058823529409</v>
      </c>
      <c r="W32" s="9">
        <f t="shared" si="9"/>
        <v>0</v>
      </c>
      <c r="X32" s="9">
        <f t="shared" si="9"/>
        <v>82.35294117647058</v>
      </c>
      <c r="Y32" s="9">
        <f t="shared" si="9"/>
        <v>17.647058823529409</v>
      </c>
      <c r="Z32" s="9">
        <f t="shared" si="9"/>
        <v>0</v>
      </c>
      <c r="AA32" s="9">
        <f t="shared" si="9"/>
        <v>82.35294117647058</v>
      </c>
      <c r="AB32" s="9">
        <f t="shared" si="9"/>
        <v>17.647058823529409</v>
      </c>
      <c r="AC32" s="9">
        <f t="shared" si="9"/>
        <v>0</v>
      </c>
      <c r="AD32" s="9">
        <f t="shared" si="9"/>
        <v>88.235294117647058</v>
      </c>
      <c r="AE32" s="9">
        <f t="shared" si="9"/>
        <v>11.76470588235294</v>
      </c>
      <c r="AF32" s="9">
        <f t="shared" si="9"/>
        <v>0</v>
      </c>
      <c r="AG32" s="9">
        <f t="shared" si="9"/>
        <v>76.470588235294116</v>
      </c>
      <c r="AH32" s="9">
        <f t="shared" si="9"/>
        <v>11.76470588235294</v>
      </c>
      <c r="AI32" s="9">
        <f t="shared" si="9"/>
        <v>11.76470588235294</v>
      </c>
      <c r="AJ32" s="9">
        <f t="shared" si="9"/>
        <v>94.117647058823522</v>
      </c>
      <c r="AK32" s="9">
        <f t="shared" si="9"/>
        <v>5.8823529411764701</v>
      </c>
      <c r="AL32" s="9">
        <f t="shared" si="9"/>
        <v>0</v>
      </c>
      <c r="AM32" s="9">
        <f t="shared" si="9"/>
        <v>76.470588235294116</v>
      </c>
      <c r="AN32" s="9">
        <f t="shared" si="9"/>
        <v>11.76470588235294</v>
      </c>
      <c r="AO32" s="9">
        <f t="shared" si="9"/>
        <v>11.76470588235294</v>
      </c>
      <c r="AP32" s="9">
        <f t="shared" si="9"/>
        <v>88.235294117647058</v>
      </c>
      <c r="AQ32" s="9">
        <f t="shared" si="9"/>
        <v>11.76470588235294</v>
      </c>
      <c r="AR32" s="9">
        <f t="shared" si="9"/>
        <v>0</v>
      </c>
      <c r="AS32" s="9">
        <f t="shared" si="9"/>
        <v>82.35294117647058</v>
      </c>
      <c r="AT32" s="9">
        <f t="shared" si="9"/>
        <v>11.76470588235294</v>
      </c>
      <c r="AU32" s="9">
        <f t="shared" si="9"/>
        <v>5.8823529411764701</v>
      </c>
      <c r="AV32" s="9">
        <f t="shared" si="9"/>
        <v>88.235294117647058</v>
      </c>
      <c r="AW32" s="9">
        <f t="shared" si="9"/>
        <v>11.76470588235294</v>
      </c>
      <c r="AX32" s="9">
        <f t="shared" si="9"/>
        <v>0</v>
      </c>
      <c r="AY32" s="9">
        <f t="shared" si="9"/>
        <v>88.235294117647058</v>
      </c>
      <c r="AZ32" s="9">
        <f t="shared" si="9"/>
        <v>5.8823529411764701</v>
      </c>
      <c r="BA32" s="9">
        <f t="shared" si="9"/>
        <v>5.8823529411764701</v>
      </c>
      <c r="BB32" s="9">
        <f t="shared" si="9"/>
        <v>82.35294117647058</v>
      </c>
      <c r="BC32" s="9">
        <f t="shared" si="9"/>
        <v>11.76470588235294</v>
      </c>
      <c r="BD32" s="9">
        <f t="shared" si="9"/>
        <v>5.8823529411764701</v>
      </c>
      <c r="BE32" s="9">
        <f t="shared" si="9"/>
        <v>88.235294117647058</v>
      </c>
      <c r="BF32" s="9">
        <f t="shared" si="9"/>
        <v>11.76470588235294</v>
      </c>
      <c r="BG32" s="9">
        <f t="shared" si="9"/>
        <v>0</v>
      </c>
      <c r="BH32" s="9">
        <f t="shared" si="9"/>
        <v>82.35294117647058</v>
      </c>
      <c r="BI32" s="9">
        <f t="shared" si="9"/>
        <v>11.76470588235294</v>
      </c>
      <c r="BJ32" s="9">
        <f t="shared" si="9"/>
        <v>5.8823529411764701</v>
      </c>
      <c r="BK32" s="9">
        <f t="shared" si="9"/>
        <v>82.35294117647058</v>
      </c>
      <c r="BL32" s="9">
        <f t="shared" si="9"/>
        <v>11.76470588235294</v>
      </c>
      <c r="BM32" s="9">
        <f t="shared" si="9"/>
        <v>5.8823529411764701</v>
      </c>
      <c r="BN32" s="9">
        <f t="shared" si="9"/>
        <v>82.35294117647058</v>
      </c>
      <c r="BO32" s="9">
        <f t="shared" ref="BO32:DZ32" si="10">BO31/17%</f>
        <v>17.647058823529409</v>
      </c>
      <c r="BP32" s="9">
        <f t="shared" si="10"/>
        <v>0</v>
      </c>
      <c r="BQ32" s="9">
        <f t="shared" si="10"/>
        <v>76.470588235294116</v>
      </c>
      <c r="BR32" s="9">
        <f t="shared" si="10"/>
        <v>17.647058823529409</v>
      </c>
      <c r="BS32" s="9">
        <f t="shared" si="10"/>
        <v>5.8823529411764701</v>
      </c>
      <c r="BT32" s="9">
        <f t="shared" si="10"/>
        <v>70.588235294117638</v>
      </c>
      <c r="BU32" s="9">
        <f t="shared" si="10"/>
        <v>23.52941176470588</v>
      </c>
      <c r="BV32" s="9">
        <f t="shared" si="10"/>
        <v>5.8823529411764701</v>
      </c>
      <c r="BW32" s="9">
        <f t="shared" si="10"/>
        <v>82.35294117647058</v>
      </c>
      <c r="BX32" s="9">
        <f t="shared" si="10"/>
        <v>11.76470588235294</v>
      </c>
      <c r="BY32" s="9">
        <f t="shared" si="10"/>
        <v>5.8823529411764701</v>
      </c>
      <c r="BZ32" s="9">
        <f t="shared" si="10"/>
        <v>70.588235294117638</v>
      </c>
      <c r="CA32" s="9">
        <f t="shared" si="10"/>
        <v>17.647058823529409</v>
      </c>
      <c r="CB32" s="9">
        <f t="shared" si="10"/>
        <v>11.76470588235294</v>
      </c>
      <c r="CC32" s="9">
        <f t="shared" si="10"/>
        <v>64.705882352941174</v>
      </c>
      <c r="CD32" s="9">
        <f t="shared" si="10"/>
        <v>17.647058823529409</v>
      </c>
      <c r="CE32" s="9">
        <f t="shared" si="10"/>
        <v>17.647058823529409</v>
      </c>
      <c r="CF32" s="9">
        <f t="shared" si="10"/>
        <v>82.35294117647058</v>
      </c>
      <c r="CG32" s="9">
        <f t="shared" si="10"/>
        <v>17.647058823529409</v>
      </c>
      <c r="CH32" s="9">
        <f t="shared" si="10"/>
        <v>0</v>
      </c>
      <c r="CI32" s="9">
        <f t="shared" si="10"/>
        <v>82.35294117647058</v>
      </c>
      <c r="CJ32" s="9">
        <f t="shared" si="10"/>
        <v>17.647058823529409</v>
      </c>
      <c r="CK32" s="9">
        <f t="shared" si="10"/>
        <v>0</v>
      </c>
      <c r="CL32" s="9">
        <f t="shared" si="10"/>
        <v>88.235294117647058</v>
      </c>
      <c r="CM32" s="9">
        <f t="shared" si="10"/>
        <v>11.76470588235294</v>
      </c>
      <c r="CN32" s="9">
        <f t="shared" si="10"/>
        <v>0</v>
      </c>
      <c r="CO32" s="9">
        <f t="shared" si="10"/>
        <v>82.35294117647058</v>
      </c>
      <c r="CP32" s="9">
        <f t="shared" si="10"/>
        <v>11.76470588235294</v>
      </c>
      <c r="CQ32" s="9">
        <f t="shared" si="10"/>
        <v>5.8823529411764701</v>
      </c>
      <c r="CR32" s="9">
        <f t="shared" si="10"/>
        <v>88.235294117647058</v>
      </c>
      <c r="CS32" s="9">
        <f t="shared" si="10"/>
        <v>5.8823529411764701</v>
      </c>
      <c r="CT32" s="9">
        <f t="shared" si="10"/>
        <v>5.8823529411764701</v>
      </c>
      <c r="CU32" s="9">
        <f t="shared" si="10"/>
        <v>76.470588235294116</v>
      </c>
      <c r="CV32" s="9">
        <f t="shared" si="10"/>
        <v>17.647058823529409</v>
      </c>
      <c r="CW32" s="9">
        <f t="shared" si="10"/>
        <v>5.8823529411764701</v>
      </c>
      <c r="CX32" s="9">
        <f t="shared" si="10"/>
        <v>88.235294117647058</v>
      </c>
      <c r="CY32" s="9">
        <f t="shared" si="10"/>
        <v>11.76470588235294</v>
      </c>
      <c r="CZ32" s="9">
        <f t="shared" si="10"/>
        <v>0</v>
      </c>
      <c r="DA32" s="9">
        <f t="shared" si="10"/>
        <v>76.470588235294116</v>
      </c>
      <c r="DB32" s="9">
        <f t="shared" si="10"/>
        <v>17.647058823529409</v>
      </c>
      <c r="DC32" s="9">
        <f t="shared" si="10"/>
        <v>5.8823529411764701</v>
      </c>
      <c r="DD32" s="9">
        <f t="shared" si="10"/>
        <v>76.470588235294116</v>
      </c>
      <c r="DE32" s="9">
        <f t="shared" si="10"/>
        <v>17.647058823529409</v>
      </c>
      <c r="DF32" s="9">
        <f t="shared" si="10"/>
        <v>5.8823529411764701</v>
      </c>
      <c r="DG32" s="9">
        <f t="shared" si="10"/>
        <v>76.470588235294116</v>
      </c>
      <c r="DH32" s="9">
        <f t="shared" si="10"/>
        <v>17.647058823529409</v>
      </c>
      <c r="DI32" s="9">
        <f t="shared" si="10"/>
        <v>5.8823529411764701</v>
      </c>
      <c r="DJ32" s="9">
        <f t="shared" si="10"/>
        <v>82.35294117647058</v>
      </c>
      <c r="DK32" s="9">
        <f t="shared" si="10"/>
        <v>17.647058823529409</v>
      </c>
      <c r="DL32" s="9">
        <f t="shared" si="10"/>
        <v>0</v>
      </c>
      <c r="DM32" s="9">
        <f t="shared" si="10"/>
        <v>76.470588235294116</v>
      </c>
      <c r="DN32" s="9">
        <f t="shared" si="10"/>
        <v>17.647058823529409</v>
      </c>
      <c r="DO32" s="9">
        <f t="shared" si="10"/>
        <v>5.8823529411764701</v>
      </c>
      <c r="DP32" s="9">
        <f t="shared" si="10"/>
        <v>76.470588235294116</v>
      </c>
      <c r="DQ32" s="9">
        <f t="shared" si="10"/>
        <v>11.76470588235294</v>
      </c>
      <c r="DR32" s="9">
        <f t="shared" si="10"/>
        <v>11.76470588235294</v>
      </c>
      <c r="DS32" s="9">
        <f t="shared" si="10"/>
        <v>70.588235294117638</v>
      </c>
      <c r="DT32" s="9">
        <f t="shared" si="10"/>
        <v>23.52941176470588</v>
      </c>
      <c r="DU32" s="9">
        <f t="shared" si="10"/>
        <v>5.8823529411764701</v>
      </c>
      <c r="DV32" s="9">
        <f t="shared" si="10"/>
        <v>76.470588235294116</v>
      </c>
      <c r="DW32" s="9">
        <f t="shared" si="10"/>
        <v>17.647058823529409</v>
      </c>
      <c r="DX32" s="9">
        <f t="shared" si="10"/>
        <v>5.8823529411764701</v>
      </c>
      <c r="DY32" s="9">
        <f t="shared" si="10"/>
        <v>76.470588235294116</v>
      </c>
      <c r="DZ32" s="9">
        <f t="shared" si="10"/>
        <v>17.647058823529409</v>
      </c>
      <c r="EA32" s="9">
        <f t="shared" ref="EA32:GL32" si="11">EA31/17%</f>
        <v>5.8823529411764701</v>
      </c>
      <c r="EB32" s="9">
        <f t="shared" si="11"/>
        <v>76.470588235294116</v>
      </c>
      <c r="EC32" s="9">
        <f t="shared" si="11"/>
        <v>11.76470588235294</v>
      </c>
      <c r="ED32" s="9">
        <f t="shared" si="11"/>
        <v>11.76470588235294</v>
      </c>
      <c r="EE32" s="9">
        <f t="shared" si="11"/>
        <v>76.470588235294116</v>
      </c>
      <c r="EF32" s="9">
        <f t="shared" si="11"/>
        <v>17.647058823529409</v>
      </c>
      <c r="EG32" s="9">
        <f t="shared" si="11"/>
        <v>5.8823529411764701</v>
      </c>
      <c r="EH32" s="9">
        <f t="shared" si="11"/>
        <v>76.470588235294116</v>
      </c>
      <c r="EI32" s="9">
        <f t="shared" si="11"/>
        <v>17.647058823529409</v>
      </c>
      <c r="EJ32" s="9">
        <f t="shared" si="11"/>
        <v>5.8823529411764701</v>
      </c>
      <c r="EK32" s="9">
        <f t="shared" si="11"/>
        <v>82.35294117647058</v>
      </c>
      <c r="EL32" s="9">
        <f t="shared" si="11"/>
        <v>11.76470588235294</v>
      </c>
      <c r="EM32" s="9">
        <f t="shared" si="11"/>
        <v>5.8823529411764701</v>
      </c>
      <c r="EN32" s="9">
        <f t="shared" si="11"/>
        <v>76.470588235294116</v>
      </c>
      <c r="EO32" s="9">
        <f t="shared" si="11"/>
        <v>17.647058823529409</v>
      </c>
      <c r="EP32" s="9">
        <f t="shared" si="11"/>
        <v>5.8823529411764701</v>
      </c>
      <c r="EQ32" s="9">
        <f t="shared" si="11"/>
        <v>76.470588235294116</v>
      </c>
      <c r="ER32" s="9">
        <f t="shared" si="11"/>
        <v>11.76470588235294</v>
      </c>
      <c r="ES32" s="9">
        <f t="shared" si="11"/>
        <v>11.76470588235294</v>
      </c>
      <c r="ET32" s="9">
        <f t="shared" si="11"/>
        <v>88.235294117647058</v>
      </c>
      <c r="EU32" s="9">
        <f t="shared" si="11"/>
        <v>11.76470588235294</v>
      </c>
      <c r="EV32" s="9">
        <f t="shared" si="11"/>
        <v>0</v>
      </c>
      <c r="EW32" s="9">
        <f t="shared" si="11"/>
        <v>76.470588235294116</v>
      </c>
      <c r="EX32" s="9">
        <f t="shared" si="11"/>
        <v>17.647058823529409</v>
      </c>
      <c r="EY32" s="9">
        <f t="shared" si="11"/>
        <v>5.8823529411764701</v>
      </c>
      <c r="EZ32" s="9">
        <f t="shared" si="11"/>
        <v>76.470588235294116</v>
      </c>
      <c r="FA32" s="9">
        <f t="shared" si="11"/>
        <v>17.647058823529409</v>
      </c>
      <c r="FB32" s="9">
        <f t="shared" si="11"/>
        <v>5.8823529411764701</v>
      </c>
      <c r="FC32" s="9">
        <f t="shared" si="11"/>
        <v>76.470588235294116</v>
      </c>
      <c r="FD32" s="9">
        <f t="shared" si="11"/>
        <v>17.647058823529409</v>
      </c>
      <c r="FE32" s="9">
        <f t="shared" si="11"/>
        <v>5.8823529411764701</v>
      </c>
      <c r="FF32" s="9">
        <f t="shared" si="11"/>
        <v>76.470588235294116</v>
      </c>
      <c r="FG32" s="9">
        <f t="shared" si="11"/>
        <v>17.647058823529409</v>
      </c>
      <c r="FH32" s="9">
        <f t="shared" si="11"/>
        <v>5.8823529411764701</v>
      </c>
      <c r="FI32" s="9">
        <f t="shared" si="11"/>
        <v>76.470588235294116</v>
      </c>
      <c r="FJ32" s="9">
        <f t="shared" si="11"/>
        <v>11.76470588235294</v>
      </c>
      <c r="FK32" s="9">
        <f t="shared" si="11"/>
        <v>11.76470588235294</v>
      </c>
      <c r="FL32" s="9">
        <f t="shared" si="11"/>
        <v>76.470588235294116</v>
      </c>
      <c r="FM32" s="9">
        <f t="shared" si="11"/>
        <v>17.647058823529409</v>
      </c>
      <c r="FN32" s="9">
        <f t="shared" si="11"/>
        <v>5.8823529411764701</v>
      </c>
      <c r="FO32" s="9">
        <f t="shared" si="11"/>
        <v>70.588235294117638</v>
      </c>
      <c r="FP32" s="9">
        <f t="shared" si="11"/>
        <v>11.76470588235294</v>
      </c>
      <c r="FQ32" s="9">
        <f t="shared" si="11"/>
        <v>17.647058823529409</v>
      </c>
      <c r="FR32" s="9">
        <f t="shared" si="11"/>
        <v>76.470588235294116</v>
      </c>
      <c r="FS32" s="9">
        <f t="shared" si="11"/>
        <v>11.76470588235294</v>
      </c>
      <c r="FT32" s="9">
        <f t="shared" si="11"/>
        <v>11.76470588235294</v>
      </c>
      <c r="FU32" s="9">
        <f t="shared" si="11"/>
        <v>70.588235294117638</v>
      </c>
      <c r="FV32" s="9">
        <f t="shared" si="11"/>
        <v>17.647058823529409</v>
      </c>
      <c r="FW32" s="9">
        <f t="shared" si="11"/>
        <v>11.76470588235294</v>
      </c>
      <c r="FX32" s="9">
        <f t="shared" si="11"/>
        <v>70.588235294117638</v>
      </c>
      <c r="FY32" s="9">
        <f t="shared" si="11"/>
        <v>17.647058823529409</v>
      </c>
      <c r="FZ32" s="9">
        <f t="shared" si="11"/>
        <v>11.76470588235294</v>
      </c>
      <c r="GA32" s="9">
        <f t="shared" si="11"/>
        <v>70.588235294117638</v>
      </c>
      <c r="GB32" s="9">
        <f t="shared" si="11"/>
        <v>17.647058823529409</v>
      </c>
      <c r="GC32" s="9">
        <f t="shared" si="11"/>
        <v>11.76470588235294</v>
      </c>
      <c r="GD32" s="9">
        <f t="shared" si="11"/>
        <v>64.705882352941174</v>
      </c>
      <c r="GE32" s="9">
        <f t="shared" si="11"/>
        <v>23.52941176470588</v>
      </c>
      <c r="GF32" s="9">
        <f t="shared" si="11"/>
        <v>11.76470588235294</v>
      </c>
      <c r="GG32" s="9">
        <f t="shared" si="11"/>
        <v>64.705882352941174</v>
      </c>
      <c r="GH32" s="9">
        <f t="shared" si="11"/>
        <v>17.647058823529409</v>
      </c>
      <c r="GI32" s="9">
        <f t="shared" si="11"/>
        <v>17.647058823529409</v>
      </c>
      <c r="GJ32" s="9">
        <f t="shared" si="11"/>
        <v>70.588235294117638</v>
      </c>
      <c r="GK32" s="9">
        <f t="shared" si="11"/>
        <v>17.647058823529409</v>
      </c>
      <c r="GL32" s="9">
        <f t="shared" si="11"/>
        <v>11.76470588235294</v>
      </c>
      <c r="GM32" s="9">
        <f t="shared" ref="GM32:IT32" si="12">GM31/17%</f>
        <v>64.705882352941174</v>
      </c>
      <c r="GN32" s="9">
        <f t="shared" si="12"/>
        <v>17.647058823529409</v>
      </c>
      <c r="GO32" s="9">
        <f t="shared" si="12"/>
        <v>17.647058823529409</v>
      </c>
      <c r="GP32" s="9">
        <f t="shared" si="12"/>
        <v>70.588235294117638</v>
      </c>
      <c r="GQ32" s="9">
        <f t="shared" si="12"/>
        <v>23.52941176470588</v>
      </c>
      <c r="GR32" s="9">
        <f t="shared" si="12"/>
        <v>5.8823529411764701</v>
      </c>
      <c r="GS32" s="9">
        <f t="shared" si="12"/>
        <v>70.588235294117638</v>
      </c>
      <c r="GT32" s="9">
        <f t="shared" si="12"/>
        <v>17.647058823529409</v>
      </c>
      <c r="GU32" s="9">
        <f t="shared" si="12"/>
        <v>11.76470588235294</v>
      </c>
      <c r="GV32" s="9">
        <f t="shared" si="12"/>
        <v>70.588235294117638</v>
      </c>
      <c r="GW32" s="9">
        <f t="shared" si="12"/>
        <v>17.647058823529409</v>
      </c>
      <c r="GX32" s="9">
        <f t="shared" si="12"/>
        <v>11.76470588235294</v>
      </c>
      <c r="GY32" s="9">
        <f t="shared" si="12"/>
        <v>70.588235294117638</v>
      </c>
      <c r="GZ32" s="9">
        <f t="shared" si="12"/>
        <v>17.647058823529409</v>
      </c>
      <c r="HA32" s="9">
        <f t="shared" si="12"/>
        <v>11.76470588235294</v>
      </c>
      <c r="HB32" s="9">
        <f t="shared" si="12"/>
        <v>70.588235294117638</v>
      </c>
      <c r="HC32" s="9">
        <f t="shared" si="12"/>
        <v>17.647058823529409</v>
      </c>
      <c r="HD32" s="9">
        <f t="shared" si="12"/>
        <v>11.76470588235294</v>
      </c>
      <c r="HE32" s="9">
        <f t="shared" si="12"/>
        <v>64.705882352941174</v>
      </c>
      <c r="HF32" s="9">
        <f t="shared" si="12"/>
        <v>23.52941176470588</v>
      </c>
      <c r="HG32" s="9">
        <f t="shared" si="12"/>
        <v>11.76470588235294</v>
      </c>
      <c r="HH32" s="9">
        <f t="shared" si="12"/>
        <v>64.705882352941174</v>
      </c>
      <c r="HI32" s="9">
        <f t="shared" si="12"/>
        <v>17.647058823529409</v>
      </c>
      <c r="HJ32" s="9">
        <f t="shared" si="12"/>
        <v>17.647058823529409</v>
      </c>
      <c r="HK32" s="9">
        <f t="shared" si="12"/>
        <v>76.470588235294116</v>
      </c>
      <c r="HL32" s="9">
        <f t="shared" si="12"/>
        <v>17.647058823529409</v>
      </c>
      <c r="HM32" s="9">
        <f t="shared" si="12"/>
        <v>5.8823529411764701</v>
      </c>
      <c r="HN32" s="9">
        <f t="shared" si="12"/>
        <v>76.470588235294116</v>
      </c>
      <c r="HO32" s="9">
        <f t="shared" si="12"/>
        <v>11.76470588235294</v>
      </c>
      <c r="HP32" s="9">
        <f t="shared" si="12"/>
        <v>11.76470588235294</v>
      </c>
      <c r="HQ32" s="9">
        <f t="shared" si="12"/>
        <v>76.470588235294116</v>
      </c>
      <c r="HR32" s="9">
        <f t="shared" si="12"/>
        <v>17.647058823529409</v>
      </c>
      <c r="HS32" s="9">
        <f t="shared" si="12"/>
        <v>5.8823529411764701</v>
      </c>
      <c r="HT32" s="9">
        <f t="shared" si="12"/>
        <v>76.470588235294116</v>
      </c>
      <c r="HU32" s="9">
        <f t="shared" si="12"/>
        <v>11.76470588235294</v>
      </c>
      <c r="HV32" s="9">
        <f t="shared" si="12"/>
        <v>11.76470588235294</v>
      </c>
      <c r="HW32" s="9">
        <f t="shared" si="12"/>
        <v>88.235294117647058</v>
      </c>
      <c r="HX32" s="9">
        <f t="shared" si="12"/>
        <v>5.8823529411764701</v>
      </c>
      <c r="HY32" s="9">
        <f t="shared" si="12"/>
        <v>5.8823529411764701</v>
      </c>
      <c r="HZ32" s="9">
        <f t="shared" si="12"/>
        <v>82.35294117647058</v>
      </c>
      <c r="IA32" s="9">
        <f t="shared" si="12"/>
        <v>11.76470588235294</v>
      </c>
      <c r="IB32" s="9">
        <f t="shared" si="12"/>
        <v>5.8823529411764701</v>
      </c>
      <c r="IC32" s="9">
        <f t="shared" si="12"/>
        <v>70.588235294117638</v>
      </c>
      <c r="ID32" s="9">
        <f t="shared" si="12"/>
        <v>17.647058823529409</v>
      </c>
      <c r="IE32" s="9">
        <f t="shared" si="12"/>
        <v>11.76470588235294</v>
      </c>
      <c r="IF32" s="9">
        <f t="shared" si="12"/>
        <v>82.35294117647058</v>
      </c>
      <c r="IG32" s="9">
        <f t="shared" si="12"/>
        <v>11.76470588235294</v>
      </c>
      <c r="IH32" s="9">
        <f t="shared" si="12"/>
        <v>5.8823529411764701</v>
      </c>
      <c r="II32" s="9">
        <f t="shared" si="12"/>
        <v>76.470588235294116</v>
      </c>
      <c r="IJ32" s="9">
        <f t="shared" si="12"/>
        <v>17.647058823529409</v>
      </c>
      <c r="IK32" s="9">
        <f t="shared" si="12"/>
        <v>5.8823529411764701</v>
      </c>
      <c r="IL32" s="9">
        <f t="shared" si="12"/>
        <v>70.588235294117638</v>
      </c>
      <c r="IM32" s="9">
        <f t="shared" si="12"/>
        <v>17.647058823529409</v>
      </c>
      <c r="IN32" s="9">
        <f t="shared" si="12"/>
        <v>11.76470588235294</v>
      </c>
      <c r="IO32" s="9">
        <f t="shared" si="12"/>
        <v>76.470588235294116</v>
      </c>
      <c r="IP32" s="9">
        <f t="shared" si="12"/>
        <v>17.647058823529409</v>
      </c>
      <c r="IQ32" s="9">
        <f t="shared" si="12"/>
        <v>5.8823529411764701</v>
      </c>
      <c r="IR32" s="9">
        <f t="shared" si="12"/>
        <v>76.470588235294116</v>
      </c>
      <c r="IS32" s="9">
        <f t="shared" si="12"/>
        <v>11.76470588235294</v>
      </c>
      <c r="IT32" s="9">
        <f t="shared" si="12"/>
        <v>11.76470588235294</v>
      </c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</row>
    <row r="33" spans="1:293" ht="15.6" x14ac:dyDescent="0.3">
      <c r="A33" s="3">
        <v>25</v>
      </c>
      <c r="B33" s="53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</row>
    <row r="34" spans="1:293" ht="15.6" x14ac:dyDescent="0.3">
      <c r="A34" s="50" t="s">
        <v>78</v>
      </c>
      <c r="C34" s="35"/>
      <c r="D34" s="35"/>
      <c r="E34" s="35"/>
      <c r="F34" s="22"/>
      <c r="G34" s="22"/>
      <c r="H34" s="22"/>
      <c r="I34" s="22"/>
      <c r="J34" s="22"/>
      <c r="K34" s="22"/>
      <c r="L34" s="22"/>
      <c r="M34" s="22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</row>
    <row r="35" spans="1:293" ht="98.4" customHeight="1" x14ac:dyDescent="0.3">
      <c r="A35" s="52" t="s">
        <v>623</v>
      </c>
      <c r="B35" s="35" t="s">
        <v>608</v>
      </c>
      <c r="C35" s="17" t="s">
        <v>603</v>
      </c>
      <c r="D35" s="26">
        <f>E35/100*17</f>
        <v>14.142857142857144</v>
      </c>
      <c r="E35" s="23">
        <f>(C32+F32+I32+L32+O32+R32+U32)/7</f>
        <v>83.193277310924373</v>
      </c>
      <c r="F35" s="22"/>
      <c r="G35" s="22"/>
      <c r="H35" s="22"/>
      <c r="I35" s="22"/>
      <c r="J35" s="22"/>
      <c r="K35" s="22"/>
      <c r="L35" s="22"/>
      <c r="M35" s="22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</row>
    <row r="36" spans="1:293" x14ac:dyDescent="0.3">
      <c r="B36" s="21" t="s">
        <v>609</v>
      </c>
      <c r="C36" s="17" t="s">
        <v>603</v>
      </c>
      <c r="D36" s="26">
        <f>E36/100*17</f>
        <v>2.5714285714285712</v>
      </c>
      <c r="E36" s="23">
        <f>(D32+G32+J32+M32+P32+S32+V32)/7</f>
        <v>15.126050420168065</v>
      </c>
      <c r="F36" s="22"/>
      <c r="G36" s="22"/>
      <c r="H36" s="22"/>
      <c r="I36" s="22"/>
      <c r="J36" s="22"/>
      <c r="K36" s="22"/>
      <c r="L36" s="22"/>
      <c r="M36" s="22"/>
    </row>
    <row r="37" spans="1:293" x14ac:dyDescent="0.3">
      <c r="B37" s="21" t="s">
        <v>610</v>
      </c>
      <c r="C37" s="17" t="s">
        <v>603</v>
      </c>
      <c r="D37" s="26">
        <f>E37/100*17</f>
        <v>0.2857142857142857</v>
      </c>
      <c r="E37" s="23">
        <f>(E32+H32+K32+N32+Q32+T32+W32)/7</f>
        <v>1.6806722689075628</v>
      </c>
      <c r="F37" s="22"/>
      <c r="G37" s="22"/>
      <c r="H37" s="22"/>
      <c r="I37" s="22"/>
      <c r="J37" s="22"/>
      <c r="K37" s="22"/>
      <c r="L37" s="22"/>
      <c r="M37" s="22"/>
    </row>
    <row r="38" spans="1:293" x14ac:dyDescent="0.3">
      <c r="B38" s="21" t="s">
        <v>611</v>
      </c>
      <c r="C38" s="42"/>
      <c r="D38" s="41">
        <f>SUM(D35:D37)</f>
        <v>17</v>
      </c>
      <c r="E38" s="41">
        <f>SUM(E35:E37)</f>
        <v>100</v>
      </c>
      <c r="F38" s="22"/>
      <c r="G38" s="22"/>
      <c r="H38" s="22"/>
      <c r="I38" s="22"/>
      <c r="J38" s="22"/>
      <c r="K38" s="22"/>
      <c r="L38" s="22"/>
      <c r="M38" s="22"/>
    </row>
    <row r="39" spans="1:293" x14ac:dyDescent="0.3">
      <c r="B39" s="21"/>
      <c r="C39" s="17"/>
      <c r="D39" s="89" t="s">
        <v>19</v>
      </c>
      <c r="E39" s="90"/>
      <c r="F39" s="91" t="s">
        <v>3</v>
      </c>
      <c r="G39" s="92"/>
      <c r="H39" s="93" t="s">
        <v>513</v>
      </c>
      <c r="I39" s="94"/>
      <c r="J39" s="93" t="s">
        <v>131</v>
      </c>
      <c r="K39" s="94"/>
      <c r="L39" s="22"/>
      <c r="M39" s="22"/>
    </row>
    <row r="40" spans="1:293" ht="44.4" customHeight="1" x14ac:dyDescent="0.3">
      <c r="B40" s="21"/>
      <c r="C40" s="17" t="s">
        <v>604</v>
      </c>
      <c r="D40" s="26">
        <f>E40/100*17</f>
        <v>14.285714285714286</v>
      </c>
      <c r="E40" s="23">
        <f>(X32+AA32+AD32+AG32+AJ32+AM32+AP32)/7</f>
        <v>84.033613445378151</v>
      </c>
      <c r="F40" s="17">
        <f>G40/100*17</f>
        <v>14.428571428571429</v>
      </c>
      <c r="G40" s="23">
        <f>(AS32+AV32+AY32+BB32+BE32+BH32+BK32)/7</f>
        <v>84.87394957983193</v>
      </c>
      <c r="H40" s="17">
        <f>I40/100*17</f>
        <v>12.857142857142858</v>
      </c>
      <c r="I40" s="23">
        <f>(BN32+BQ32+BT32+BW32+BZ32+CC32+CF32)/7</f>
        <v>75.630252100840337</v>
      </c>
      <c r="J40" s="17">
        <f>K40/100*17</f>
        <v>14.142857142857144</v>
      </c>
      <c r="K40" s="23">
        <f>(CI32+CL32+CO32+CR32+CU32+CX32+DA32)/7</f>
        <v>83.193277310924373</v>
      </c>
      <c r="L40" s="22"/>
      <c r="M40" s="22"/>
    </row>
    <row r="41" spans="1:293" x14ac:dyDescent="0.3">
      <c r="B41" s="21" t="s">
        <v>609</v>
      </c>
      <c r="C41" s="17" t="s">
        <v>604</v>
      </c>
      <c r="D41" s="26">
        <f>E41/100*17</f>
        <v>2.1428571428571428</v>
      </c>
      <c r="E41" s="23">
        <f>(Y32+AB32+AE32+AH32+AK32+AN32+AQ32)/7</f>
        <v>12.605042016806722</v>
      </c>
      <c r="F41" s="17">
        <f>G41/100*17</f>
        <v>1.8571428571428572</v>
      </c>
      <c r="G41" s="23">
        <f>(AT32+AW32+AZ32+BC32+BF32+BI32+BL32)/7</f>
        <v>10.92436974789916</v>
      </c>
      <c r="H41" s="17">
        <f>I41/100*17</f>
        <v>2.9999999999999996</v>
      </c>
      <c r="I41" s="23">
        <f>(BO32+BR32+BU32+BX32+CA32+CD32+CG32)/7</f>
        <v>17.647058823529409</v>
      </c>
      <c r="J41" s="17">
        <f>K41/100*17</f>
        <v>2.2857142857142856</v>
      </c>
      <c r="K41" s="23">
        <f>(CJ32+CM32+CP32+CS32+CV32+CY32+DB32)/7</f>
        <v>13.445378151260503</v>
      </c>
      <c r="L41" s="22"/>
      <c r="M41" s="22"/>
    </row>
    <row r="42" spans="1:293" x14ac:dyDescent="0.3">
      <c r="B42" s="21" t="s">
        <v>610</v>
      </c>
      <c r="C42" s="17" t="s">
        <v>604</v>
      </c>
      <c r="D42" s="26">
        <f>E42/100*17</f>
        <v>0.5714285714285714</v>
      </c>
      <c r="E42" s="23">
        <f>(Z32+AC32+AF32+AI32+AL32+AO32+AR32)/7</f>
        <v>3.3613445378151257</v>
      </c>
      <c r="F42" s="17">
        <f>G42/100*17</f>
        <v>0.7142857142857143</v>
      </c>
      <c r="G42" s="23">
        <f>(AU32+AX32+BA32+BD32+BG32+BJ32+BM32)/7</f>
        <v>4.2016806722689077</v>
      </c>
      <c r="H42" s="17">
        <f>I42/100*17</f>
        <v>1.1428571428571426</v>
      </c>
      <c r="I42" s="23">
        <f>(BP32+BS32+BV32+BY32+CB32+CE32+CH32)/7</f>
        <v>6.7226890756302504</v>
      </c>
      <c r="J42" s="17">
        <f>K42/100*17</f>
        <v>0.5714285714285714</v>
      </c>
      <c r="K42" s="23">
        <f>(CK32+CN32+CQ32+CT32+CW32+CZ32+DC32)/7</f>
        <v>3.3613445378151257</v>
      </c>
      <c r="L42" s="22"/>
      <c r="M42" s="22"/>
    </row>
    <row r="43" spans="1:293" x14ac:dyDescent="0.3">
      <c r="B43" s="21" t="s">
        <v>611</v>
      </c>
      <c r="C43" s="17"/>
      <c r="D43" s="25">
        <f t="shared" ref="D43:I43" si="13">SUM(D40:D42)</f>
        <v>17.000000000000004</v>
      </c>
      <c r="E43" s="25">
        <f t="shared" si="13"/>
        <v>100</v>
      </c>
      <c r="F43" s="24">
        <f t="shared" si="13"/>
        <v>17</v>
      </c>
      <c r="G43" s="24">
        <f t="shared" si="13"/>
        <v>100</v>
      </c>
      <c r="H43" s="24">
        <f t="shared" si="13"/>
        <v>17</v>
      </c>
      <c r="I43" s="24">
        <f t="shared" si="13"/>
        <v>100</v>
      </c>
      <c r="J43" s="24">
        <f>SUM(J40:J42)</f>
        <v>17.000000000000004</v>
      </c>
      <c r="K43" s="24">
        <f>SUM(K40:K42)</f>
        <v>100</v>
      </c>
      <c r="L43" s="22"/>
      <c r="M43" s="22"/>
    </row>
    <row r="44" spans="1:293" x14ac:dyDescent="0.3">
      <c r="B44" s="21"/>
      <c r="C44" s="17" t="s">
        <v>605</v>
      </c>
      <c r="D44" s="26">
        <f>E44/100*17</f>
        <v>13</v>
      </c>
      <c r="E44" s="23">
        <f>(DD32+DG32+DJ32+DM32+DP32+DS32+DV32)/7</f>
        <v>76.470588235294116</v>
      </c>
      <c r="F44" s="22"/>
      <c r="G44" s="22"/>
      <c r="H44" s="22"/>
      <c r="I44" s="22"/>
      <c r="J44" s="22"/>
      <c r="K44" s="22"/>
      <c r="L44" s="22"/>
      <c r="M44" s="22"/>
    </row>
    <row r="45" spans="1:293" x14ac:dyDescent="0.3">
      <c r="B45" s="21" t="s">
        <v>609</v>
      </c>
      <c r="C45" s="17" t="s">
        <v>605</v>
      </c>
      <c r="D45" s="26">
        <f>E45/100*17</f>
        <v>2.9999999999999996</v>
      </c>
      <c r="E45" s="23">
        <f>(DE32+DH32+DK32+DN32+DQ32+DT32+DW32)/7</f>
        <v>17.647058823529409</v>
      </c>
      <c r="F45" s="22"/>
      <c r="G45" s="22"/>
      <c r="H45" s="22"/>
      <c r="I45" s="22"/>
      <c r="J45" s="22"/>
      <c r="K45" s="22"/>
      <c r="L45" s="22"/>
      <c r="M45" s="22"/>
    </row>
    <row r="46" spans="1:293" x14ac:dyDescent="0.3">
      <c r="B46" s="21" t="s">
        <v>610</v>
      </c>
      <c r="C46" s="17" t="s">
        <v>605</v>
      </c>
      <c r="D46" s="26">
        <f>E46/100*17</f>
        <v>0.99999999999999989</v>
      </c>
      <c r="E46" s="23">
        <f>(DF32+DI32+DL32+DO32+DR32+DU32+DX32)/7</f>
        <v>5.8823529411764701</v>
      </c>
      <c r="F46" s="22"/>
      <c r="G46" s="22"/>
      <c r="H46" s="22"/>
      <c r="I46" s="22"/>
      <c r="J46" s="22"/>
      <c r="K46" s="22"/>
      <c r="L46" s="22"/>
      <c r="M46" s="22"/>
    </row>
    <row r="47" spans="1:293" ht="15" customHeight="1" x14ac:dyDescent="0.3">
      <c r="B47" s="21" t="s">
        <v>611</v>
      </c>
      <c r="C47" s="42"/>
      <c r="D47" s="41">
        <f>SUM(D44:D46)</f>
        <v>17</v>
      </c>
      <c r="E47" s="41">
        <f>SUM(E44:E46)</f>
        <v>99.999999999999986</v>
      </c>
      <c r="F47" s="22"/>
      <c r="G47" s="22"/>
      <c r="H47" s="22"/>
      <c r="I47" s="22"/>
      <c r="J47" s="22"/>
      <c r="K47" s="22"/>
      <c r="L47" s="22"/>
      <c r="M47" s="22"/>
    </row>
    <row r="48" spans="1:293" x14ac:dyDescent="0.3">
      <c r="B48" s="21"/>
      <c r="C48" s="17"/>
      <c r="D48" s="95" t="s">
        <v>47</v>
      </c>
      <c r="E48" s="95"/>
      <c r="F48" s="96" t="s">
        <v>38</v>
      </c>
      <c r="G48" s="97"/>
      <c r="H48" s="93" t="s">
        <v>48</v>
      </c>
      <c r="I48" s="94"/>
      <c r="J48" s="66" t="s">
        <v>49</v>
      </c>
      <c r="K48" s="66"/>
      <c r="L48" s="66" t="s">
        <v>39</v>
      </c>
      <c r="M48" s="66"/>
    </row>
    <row r="49" spans="2:41" x14ac:dyDescent="0.3">
      <c r="B49" s="21"/>
      <c r="C49" s="17" t="s">
        <v>606</v>
      </c>
      <c r="D49" s="26">
        <f>E49/100*17</f>
        <v>13.142857142857146</v>
      </c>
      <c r="E49" s="23">
        <f>(DY32+EB32+EE32+EH32+EK32+EN32+EQ32)/7</f>
        <v>77.310924369747909</v>
      </c>
      <c r="F49" s="17">
        <f>G49/100*17</f>
        <v>13.285714285714288</v>
      </c>
      <c r="G49" s="23">
        <f>(ET32+EW32+EZ32+FC32+FF32+FI32+FL32)/7</f>
        <v>78.151260504201687</v>
      </c>
      <c r="H49" s="17">
        <f>I49/100*17</f>
        <v>11.857142857142852</v>
      </c>
      <c r="I49" s="23">
        <f>(FO32+FR32+FU32+FX32+GA32+GD32+GG32)/7</f>
        <v>69.747899159663845</v>
      </c>
      <c r="J49" s="17">
        <f>K49/100*17</f>
        <v>11.857142857142852</v>
      </c>
      <c r="K49" s="23">
        <f>(GJ32+GM32+GP32+GS32+GV32+GY32+HB32)/7</f>
        <v>69.747899159663845</v>
      </c>
      <c r="L49" s="17">
        <f>M49/100*17</f>
        <v>12.714285714285719</v>
      </c>
      <c r="M49" s="23">
        <f>(HE32+HH32+HK32+HN32+HQ32+HT32+HW32)/7</f>
        <v>74.789915966386573</v>
      </c>
    </row>
    <row r="50" spans="2:41" x14ac:dyDescent="0.3">
      <c r="B50" s="21" t="s">
        <v>609</v>
      </c>
      <c r="C50" s="17" t="s">
        <v>606</v>
      </c>
      <c r="D50" s="26">
        <f>E50/100*17</f>
        <v>2.5714285714285712</v>
      </c>
      <c r="E50" s="23">
        <f>(DZ32+EC32+EF32+EI32+EL32+EO32+ER32)/7</f>
        <v>15.126050420168065</v>
      </c>
      <c r="F50" s="17">
        <f>G50/100*17</f>
        <v>2.7142857142857135</v>
      </c>
      <c r="G50" s="23">
        <f>(EU32+EX32+FA32+FD32+FG32+FJ32+FM32)/7</f>
        <v>15.966386554621845</v>
      </c>
      <c r="H50" s="17">
        <f>I50/100*17</f>
        <v>2.8571428571428563</v>
      </c>
      <c r="I50" s="23">
        <f>(FP32+FS32+FV32+FY32+GB32+GE32+GH32)/7</f>
        <v>16.806722689075627</v>
      </c>
      <c r="J50" s="17">
        <f>K50/100*17</f>
        <v>3.1428571428571419</v>
      </c>
      <c r="K50" s="23">
        <f>(GK32+GN32+GQ32+GT32+GW32+GZ32+HC32)/7</f>
        <v>18.487394957983188</v>
      </c>
      <c r="L50" s="17">
        <f>M50/100*17</f>
        <v>2.5714285714285712</v>
      </c>
      <c r="M50" s="23">
        <f>(HF32+HI32+HL32+HO32+HR32+HU32+HX32)/7</f>
        <v>15.126050420168065</v>
      </c>
    </row>
    <row r="51" spans="2:41" x14ac:dyDescent="0.3">
      <c r="B51" s="21" t="s">
        <v>610</v>
      </c>
      <c r="C51" s="17" t="s">
        <v>606</v>
      </c>
      <c r="D51" s="26">
        <f>E51/100*17</f>
        <v>1.2857142857142856</v>
      </c>
      <c r="E51" s="23">
        <f>(EA32+ED32+EG32+EJ32+EM32+EP32+ES32)/7</f>
        <v>7.5630252100840334</v>
      </c>
      <c r="F51" s="17">
        <f>G51/100*17</f>
        <v>0.99999999999999989</v>
      </c>
      <c r="G51" s="23">
        <f>(EV32+EY32+FB32+FE32+FH32+FK32+FN32)/7</f>
        <v>5.8823529411764701</v>
      </c>
      <c r="H51" s="17">
        <f>I51/100*17</f>
        <v>2.2857142857142856</v>
      </c>
      <c r="I51" s="23">
        <f>(FQ32+FT32+FW32+FZ32+GC32+GF32+GI32)/7</f>
        <v>13.445378151260503</v>
      </c>
      <c r="J51" s="17">
        <f>K51/100*17</f>
        <v>1.9999999999999998</v>
      </c>
      <c r="K51" s="23">
        <f>(GL32+GO32+GR32+GU32+GX32+HA32+HD32)/7</f>
        <v>11.76470588235294</v>
      </c>
      <c r="L51" s="17">
        <f>M51/100*17</f>
        <v>1.714285714285714</v>
      </c>
      <c r="M51" s="23">
        <f>(HG32+HJ32+HM32+HP32+HS32+HV32+HY32)/7</f>
        <v>10.084033613445376</v>
      </c>
    </row>
    <row r="52" spans="2:41" x14ac:dyDescent="0.3">
      <c r="B52" s="21" t="s">
        <v>611</v>
      </c>
      <c r="C52" s="17"/>
      <c r="D52" s="25">
        <f t="shared" ref="D52:K52" si="14">SUM(D49:D51)</f>
        <v>17.000000000000004</v>
      </c>
      <c r="E52" s="25">
        <f t="shared" si="14"/>
        <v>100.00000000000001</v>
      </c>
      <c r="F52" s="24">
        <f t="shared" si="14"/>
        <v>17</v>
      </c>
      <c r="G52" s="24">
        <f t="shared" si="14"/>
        <v>100</v>
      </c>
      <c r="H52" s="24">
        <f t="shared" si="14"/>
        <v>16.999999999999993</v>
      </c>
      <c r="I52" s="24">
        <f t="shared" si="14"/>
        <v>99.999999999999972</v>
      </c>
      <c r="J52" s="24">
        <f t="shared" si="14"/>
        <v>16.999999999999993</v>
      </c>
      <c r="K52" s="24">
        <f t="shared" si="14"/>
        <v>99.999999999999972</v>
      </c>
      <c r="L52" s="24">
        <f>SUM(L49:L51)</f>
        <v>17.000000000000004</v>
      </c>
      <c r="M52" s="24">
        <f>SUM(M49:M51)</f>
        <v>100.00000000000001</v>
      </c>
    </row>
    <row r="53" spans="2:41" x14ac:dyDescent="0.3">
      <c r="B53" s="21"/>
      <c r="C53" s="17" t="s">
        <v>607</v>
      </c>
      <c r="D53" s="26">
        <f>E53/100*17</f>
        <v>13</v>
      </c>
      <c r="E53" s="23">
        <f>(HZ32+IC32+IF32+II32+IL32+IO32+IR32)/7</f>
        <v>76.470588235294116</v>
      </c>
      <c r="F53" s="22"/>
      <c r="G53" s="22"/>
      <c r="H53" s="22"/>
      <c r="I53" s="22"/>
      <c r="J53" s="22"/>
      <c r="K53" s="22"/>
      <c r="L53" s="22"/>
      <c r="M53" s="22"/>
      <c r="AO53" t="s">
        <v>0</v>
      </c>
    </row>
    <row r="54" spans="2:41" x14ac:dyDescent="0.3">
      <c r="B54" s="21" t="s">
        <v>609</v>
      </c>
      <c r="C54" s="17" t="s">
        <v>607</v>
      </c>
      <c r="D54" s="26">
        <f>E54/100*17</f>
        <v>2.5714285714285712</v>
      </c>
      <c r="E54" s="23">
        <f>(IA32+ID32+IG32+IJ32+IM32+IP32+IS32)/7</f>
        <v>15.126050420168065</v>
      </c>
      <c r="F54" s="22"/>
      <c r="G54" s="22"/>
      <c r="H54" s="22"/>
      <c r="I54" s="22"/>
      <c r="J54" s="22"/>
      <c r="K54" s="22"/>
      <c r="L54" s="22"/>
      <c r="M54" s="22"/>
    </row>
    <row r="55" spans="2:41" x14ac:dyDescent="0.3">
      <c r="B55" s="21" t="s">
        <v>610</v>
      </c>
      <c r="C55" s="17" t="s">
        <v>607</v>
      </c>
      <c r="D55" s="26">
        <f>E55/100*17</f>
        <v>1.4285714285714286</v>
      </c>
      <c r="E55" s="23">
        <f>(IB32+IE32+IH32+IK32+IN32+IQ32+IT32)/7</f>
        <v>8.4033613445378155</v>
      </c>
      <c r="F55" s="22"/>
      <c r="G55" s="22"/>
      <c r="H55" s="22"/>
      <c r="I55" s="22"/>
      <c r="J55" s="22"/>
      <c r="K55" s="22"/>
      <c r="L55" s="22"/>
      <c r="M55" s="22"/>
    </row>
    <row r="56" spans="2:41" x14ac:dyDescent="0.3">
      <c r="B56" s="21" t="s">
        <v>611</v>
      </c>
      <c r="C56" s="21"/>
      <c r="D56" s="25">
        <f>SUM(D53:D55)</f>
        <v>17</v>
      </c>
      <c r="E56" s="25">
        <f>SUM(E53:E55)</f>
        <v>100</v>
      </c>
      <c r="F56" s="22"/>
      <c r="G56" s="22"/>
      <c r="H56" s="22"/>
      <c r="I56" s="22"/>
      <c r="J56" s="22"/>
      <c r="K56" s="22"/>
      <c r="L56" s="22"/>
      <c r="M56" s="22"/>
    </row>
    <row r="57" spans="2:41" x14ac:dyDescent="0.3">
      <c r="B57" s="21"/>
    </row>
  </sheetData>
  <mergeCells count="197">
    <mergeCell ref="L48:M48"/>
    <mergeCell ref="D39:E39"/>
    <mergeCell ref="F39:G39"/>
    <mergeCell ref="H39:I39"/>
    <mergeCell ref="D48:E48"/>
    <mergeCell ref="F48:G48"/>
    <mergeCell ref="H48:I48"/>
    <mergeCell ref="IR2:IS2"/>
    <mergeCell ref="J39:K39"/>
    <mergeCell ref="J48:K48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CX11:CZ11"/>
    <mergeCell ref="AM11:AO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Болашақ ортаңғы топ</vt:lpstr>
      <vt:lpstr>Жұлдыз ересек топ</vt:lpstr>
      <vt:lpstr>Бәйтерек мектепалды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</cp:lastModifiedBy>
  <dcterms:created xsi:type="dcterms:W3CDTF">2022-12-22T06:57:03Z</dcterms:created>
  <dcterms:modified xsi:type="dcterms:W3CDTF">2026-07-27T13:55:29Z</dcterms:modified>
</cp:coreProperties>
</file>